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2(0818)" sheetId="4" r:id="rId1"/>
    <sheet name="附件2" sheetId="1" state="hidden" r:id="rId2"/>
    <sheet name="Sheet2" sheetId="2" state="hidden" r:id="rId3"/>
    <sheet name="Sheet3" sheetId="3" state="hidden" r:id="rId4"/>
  </sheets>
  <definedNames>
    <definedName name="_xlnm.Print_Titles" localSheetId="0">'附件2(0818)'!$4:$4</definedName>
  </definedNames>
  <calcPr calcId="144525"/>
</workbook>
</file>

<file path=xl/sharedStrings.xml><?xml version="1.0" encoding="utf-8"?>
<sst xmlns="http://schemas.openxmlformats.org/spreadsheetml/2006/main" count="132" uniqueCount="119">
  <si>
    <t>附件2：</t>
  </si>
  <si>
    <t>2020年巨鹿县统筹整合使用财政涉农资金清单</t>
  </si>
  <si>
    <t>单位：万元</t>
  </si>
  <si>
    <t>资金名称</t>
  </si>
  <si>
    <t>资金文号</t>
  </si>
  <si>
    <t>到县规模</t>
  </si>
  <si>
    <t>整合使用</t>
  </si>
  <si>
    <t>跨类别使用</t>
  </si>
  <si>
    <t>备注</t>
  </si>
  <si>
    <t>合计</t>
  </si>
  <si>
    <t>——</t>
  </si>
  <si>
    <t>一、中央财政涉农资金</t>
  </si>
  <si>
    <t>中央财政专项扶贫资金</t>
  </si>
  <si>
    <t>冀财农【2019】137号</t>
  </si>
  <si>
    <t>冀财农【2020】39号</t>
  </si>
  <si>
    <t>冀财农【2020】48号</t>
  </si>
  <si>
    <t>水利发展资金</t>
  </si>
  <si>
    <t>冀财农【2019】143号</t>
  </si>
  <si>
    <t>农业生产发展资金</t>
  </si>
  <si>
    <t>总规模(A,包含该项资金的全部支出方向)</t>
  </si>
  <si>
    <t>其中（B）:</t>
  </si>
  <si>
    <t>★耕地地力保护补贴(B1)</t>
  </si>
  <si>
    <t>冀财农【2019】154号</t>
  </si>
  <si>
    <t>★农机购置补贴(B2)</t>
  </si>
  <si>
    <t>冀财农【2019】151号</t>
  </si>
  <si>
    <t>★支持适度规模经营(B3)</t>
  </si>
  <si>
    <t>★有机肥替代(B4)</t>
  </si>
  <si>
    <t>★农机深耕深松(B5)</t>
  </si>
  <si>
    <t>冀财农【2020】78号</t>
  </si>
  <si>
    <t>★产业兴村强县示范行动(B6)</t>
  </si>
  <si>
    <t>★畜禽粪污综合利用(B7)</t>
  </si>
  <si>
    <t>冀财农【2020】81号</t>
  </si>
  <si>
    <t>★现代农业产业园(B8)</t>
  </si>
  <si>
    <t>★耕地休耕(B9)</t>
  </si>
  <si>
    <t>扣除B后的资金规模（C=A-B）</t>
  </si>
  <si>
    <t>林业改革发展资金</t>
  </si>
  <si>
    <t>其中（B）：</t>
  </si>
  <si>
    <t>★天然林保护管理（天保工程区管护、天然林停伐管护）</t>
  </si>
  <si>
    <t>冀财资环【2019】61号     冀财资环【2020】56号</t>
  </si>
  <si>
    <t>农田建设补助资金</t>
  </si>
  <si>
    <t>冀财农【2019】146号</t>
  </si>
  <si>
    <t>农村综合改革转移支付</t>
  </si>
  <si>
    <t>冀财农【2019】144号      冀财农【2020】85号</t>
  </si>
  <si>
    <t>冀财农【2020】84号</t>
  </si>
  <si>
    <t>林业生态保护恢复资金（草原生态修复治理补助资金部分）</t>
  </si>
  <si>
    <t>农村环境整治资金</t>
  </si>
  <si>
    <t>冀财资环【2020】48号</t>
  </si>
  <si>
    <t>车辆购置税收入补助地方用于一般公路建设项目资金（支持农村公路部分）</t>
  </si>
  <si>
    <t>冀财农【2019】307号</t>
  </si>
  <si>
    <t>农村危房改造补助资金（农村危房改造部分）</t>
  </si>
  <si>
    <t>冀财社【2020】77号</t>
  </si>
  <si>
    <t>中央专项彩票公益金支持扶贫资金</t>
  </si>
  <si>
    <t>产粮大县奖励资金</t>
  </si>
  <si>
    <t>冀财建【2019】276号</t>
  </si>
  <si>
    <t>冀财建【2020】131号</t>
  </si>
  <si>
    <t>生猪（牛羊）调出大县奖励资金（省级统筹部分）</t>
  </si>
  <si>
    <t>农业资源及生态保护补助资金（对农民的直接补贴除外）</t>
  </si>
  <si>
    <t>服务业发展专项资金（支持新农村现代流通服务网络工程部分）</t>
  </si>
  <si>
    <t>旅游发展基金</t>
  </si>
  <si>
    <t>冀财教【2019】109号</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</si>
  <si>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</si>
  <si>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小  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</si>
  <si>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</si>
  <si>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</si>
  <si>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</si>
  <si>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</si>
  <si>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</si>
  <si>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</si>
  <si>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</si>
  <si>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</si>
  <si>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</si>
  <si>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</si>
  <si>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</si>
  <si>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</si>
  <si>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</si>
  <si>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</si>
  <si>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</si>
  <si>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</si>
  <si>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</si>
  <si>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</si>
  <si>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</si>
  <si>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二、省级财政涉农资金</t>
  </si>
  <si>
    <t>省级财政扶贫资金</t>
  </si>
  <si>
    <t>冀财农【2019】149号</t>
  </si>
  <si>
    <t>冀财农【2020】18号</t>
  </si>
  <si>
    <t>冀财农【2020】47号</t>
  </si>
  <si>
    <t>省级水利发展资金</t>
  </si>
  <si>
    <t>省级农业生产发展资金</t>
  </si>
  <si>
    <t>★农机深松项目</t>
  </si>
  <si>
    <t>★农村集体产权制度改革</t>
  </si>
  <si>
    <t>★农业产业化增信基金试点</t>
  </si>
  <si>
    <t>★畜禽粪污综合治理</t>
  </si>
  <si>
    <t>★支持生猪产业发展</t>
  </si>
  <si>
    <t>★生鲜乳喷粉补贴</t>
  </si>
  <si>
    <t>★农业结构调整示范区</t>
  </si>
  <si>
    <t>冀财农【2020】45号       冀财农〔2019〕168号</t>
  </si>
  <si>
    <t>省级林业改革发展补助资金（不包括世行贷款项目部分、2016年已下达的太行山绿化项目补助、森林生态效益补偿资金、国有林场改革资金）</t>
  </si>
  <si>
    <t>冀财资环【2020】22号</t>
  </si>
  <si>
    <t>冀财资环【2019】62号</t>
  </si>
  <si>
    <t>省级农田建设补助资金</t>
  </si>
  <si>
    <t>冀财农【2020】83号</t>
  </si>
  <si>
    <t>省级农村综合改革转移支付资金</t>
  </si>
  <si>
    <t>冀财农【2020】86号</t>
  </si>
  <si>
    <t>冀财农【2019】147号</t>
  </si>
  <si>
    <t>冀财农【2020】26号</t>
  </si>
  <si>
    <t>省级农业资源与生态保护补助（对农民的直接补贴除外）</t>
  </si>
  <si>
    <t>省级农村危房改造补助资金</t>
  </si>
  <si>
    <t>省级新型农业经营主体示范带动项目补助资金</t>
  </si>
  <si>
    <t>省级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</si>
  <si>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三、市级财政涉农资金</t>
  </si>
  <si>
    <t>市级财政扶贫资金</t>
  </si>
  <si>
    <t xml:space="preserve">邢市财农【2020】13号 </t>
  </si>
  <si>
    <t>市级美丽乡村建设资金</t>
  </si>
  <si>
    <t>农业产业化奖补资金</t>
  </si>
  <si>
    <t>村级一事一议财政奖补项目建设市级配套资金</t>
  </si>
  <si>
    <t>农业综合开发资金</t>
  </si>
  <si>
    <t>四、县级财政涉农资金</t>
  </si>
  <si>
    <t>县级财政扶贫资金</t>
  </si>
  <si>
    <t xml:space="preserve">巨财农【2020】2号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</si>
</sst>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4">
    <font>
      <sz val="11"/>
      <color theme="1"/>
      <name val="宋体"/>
      <charset val="134"/>
      <scheme val="minor"/>
    </font>
    <font>
      <sz val="11"/>
      <name val="宋体"/>
      <charset val="134"/>
      <scheme val="minor"/>
    </font>
    <font>
      <sz val="16"/>
      <color indexed="8"/>
      <name val="黑体"/>
      <charset val="134"/>
    </font>
    <font>
      <sz val="18"/>
      <color indexed="8"/>
      <name val="方正小标宋_GBK"/>
      <charset val="134"/>
    </font>
    <font>
      <b/>
      <sz val="10"/>
      <color indexed="8"/>
      <name val="宋体"/>
      <charset val="134"/>
    </font>
    <font>
      <b/>
      <sz val="10"/>
      <color indexed="8"/>
      <name val="仿宋"/>
      <charset val="134"/>
    </font>
    <font>
      <sz val="10"/>
      <color theme="1"/>
      <name val="仿宋"/>
      <charset val="134"/>
    </font>
    <font>
      <sz val="10"/>
      <name val="仿宋"/>
      <charset val="134"/>
    </font>
    <font>
      <sz val="10"/>
      <color indexed="8"/>
      <name val="仿宋"/>
      <charset val="134"/>
    </font>
    <font>
      <sz val="10"/>
      <color theme="1"/>
      <name val="宋体"/>
      <charset val="134"/>
      <scheme val="minor"/>
    </font>
    <font>
      <sz val="10"/>
      <color indexed="10"/>
      <name val="仿宋"/>
      <charset val="134"/>
    </font>
    <font>
      <sz val="10"/>
      <color rgb="FFC00000"/>
      <name val="仿宋"/>
      <charset val="134"/>
    </font>
    <font>
      <sz val="11"/>
      <color theme="1"/>
      <name val="仿宋"/>
      <charset val="134"/>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2"/>
      <name val="宋体"/>
      <charset val="134"/>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indexed="8"/>
      <name val="宋体"/>
      <charset val="134"/>
    </font>
    <font>
      <b/>
      <sz val="11"/>
      <color theme="1"/>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18" fillId="14" borderId="0" applyNumberFormat="0" applyBorder="0" applyAlignment="0" applyProtection="0">
      <alignment vertical="center"/>
    </xf>
    <xf numFmtId="0" fontId="26" fillId="22"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3" fillId="2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3" borderId="18" applyNumberFormat="0" applyFont="0" applyAlignment="0" applyProtection="0">
      <alignment vertical="center"/>
    </xf>
    <xf numFmtId="0" fontId="13" fillId="17" borderId="0" applyNumberFormat="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16" applyNumberFormat="0" applyFill="0" applyAlignment="0" applyProtection="0">
      <alignment vertical="center"/>
    </xf>
    <xf numFmtId="0" fontId="15" fillId="0" borderId="16" applyNumberFormat="0" applyFill="0" applyAlignment="0" applyProtection="0">
      <alignment vertical="center"/>
    </xf>
    <xf numFmtId="0" fontId="13" fillId="5" borderId="0" applyNumberFormat="0" applyBorder="0" applyAlignment="0" applyProtection="0">
      <alignment vertical="center"/>
    </xf>
    <xf numFmtId="0" fontId="23" fillId="0" borderId="20" applyNumberFormat="0" applyFill="0" applyAlignment="0" applyProtection="0">
      <alignment vertical="center"/>
    </xf>
    <xf numFmtId="0" fontId="13" fillId="28" borderId="0" applyNumberFormat="0" applyBorder="0" applyAlignment="0" applyProtection="0">
      <alignment vertical="center"/>
    </xf>
    <xf numFmtId="0" fontId="22" fillId="16" borderId="19" applyNumberFormat="0" applyAlignment="0" applyProtection="0">
      <alignment vertical="center"/>
    </xf>
    <xf numFmtId="0" fontId="32" fillId="16" borderId="21" applyNumberFormat="0" applyAlignment="0" applyProtection="0">
      <alignment vertical="center"/>
    </xf>
    <xf numFmtId="0" fontId="27" fillId="25" borderId="22" applyNumberFormat="0" applyAlignment="0" applyProtection="0">
      <alignment vertical="center"/>
    </xf>
    <xf numFmtId="0" fontId="18" fillId="12" borderId="0" applyNumberFormat="0" applyBorder="0" applyAlignment="0" applyProtection="0">
      <alignment vertical="center"/>
    </xf>
    <xf numFmtId="0" fontId="13" fillId="11" borderId="0" applyNumberFormat="0" applyBorder="0" applyAlignment="0" applyProtection="0">
      <alignment vertical="center"/>
    </xf>
    <xf numFmtId="0" fontId="19" fillId="0" borderId="17" applyNumberFormat="0" applyFill="0" applyAlignment="0" applyProtection="0">
      <alignment vertical="center"/>
    </xf>
    <xf numFmtId="0" fontId="31" fillId="0" borderId="23" applyNumberFormat="0" applyFill="0" applyAlignment="0" applyProtection="0">
      <alignment vertical="center"/>
    </xf>
    <xf numFmtId="0" fontId="33" fillId="32" borderId="0" applyNumberFormat="0" applyBorder="0" applyAlignment="0" applyProtection="0">
      <alignment vertical="center"/>
    </xf>
    <xf numFmtId="0" fontId="14" fillId="4" borderId="0" applyNumberFormat="0" applyBorder="0" applyAlignment="0" applyProtection="0">
      <alignment vertical="center"/>
    </xf>
    <xf numFmtId="0" fontId="18" fillId="21" borderId="0" applyNumberFormat="0" applyBorder="0" applyAlignment="0" applyProtection="0">
      <alignment vertical="center"/>
    </xf>
    <xf numFmtId="0" fontId="13" fillId="20" borderId="0" applyNumberFormat="0" applyBorder="0" applyAlignment="0" applyProtection="0">
      <alignment vertical="center"/>
    </xf>
    <xf numFmtId="0" fontId="30" fillId="0" borderId="0" applyProtection="0">
      <alignment vertical="center"/>
    </xf>
    <xf numFmtId="0" fontId="18" fillId="15" borderId="0" applyNumberFormat="0" applyBorder="0" applyAlignment="0" applyProtection="0">
      <alignment vertical="center"/>
    </xf>
    <xf numFmtId="0" fontId="18" fillId="9" borderId="0" applyNumberFormat="0" applyBorder="0" applyAlignment="0" applyProtection="0">
      <alignment vertical="center"/>
    </xf>
    <xf numFmtId="0" fontId="18" fillId="19" borderId="0" applyNumberFormat="0" applyBorder="0" applyAlignment="0" applyProtection="0">
      <alignment vertical="center"/>
    </xf>
    <xf numFmtId="0" fontId="18" fillId="31"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8" fillId="27" borderId="0" applyNumberFormat="0" applyBorder="0" applyAlignment="0" applyProtection="0">
      <alignment vertical="center"/>
    </xf>
    <xf numFmtId="0" fontId="18" fillId="24" borderId="0" applyNumberFormat="0" applyBorder="0" applyAlignment="0" applyProtection="0">
      <alignment vertical="center"/>
    </xf>
    <xf numFmtId="0" fontId="13" fillId="18" borderId="0" applyNumberFormat="0" applyBorder="0" applyAlignment="0" applyProtection="0">
      <alignment vertical="center"/>
    </xf>
    <xf numFmtId="0" fontId="0" fillId="0" borderId="0"/>
    <xf numFmtId="0" fontId="18" fillId="30" borderId="0" applyNumberFormat="0" applyBorder="0" applyAlignment="0" applyProtection="0">
      <alignment vertical="center"/>
    </xf>
    <xf numFmtId="0" fontId="13" fillId="23" borderId="0" applyNumberFormat="0" applyBorder="0" applyAlignment="0" applyProtection="0">
      <alignment vertical="center"/>
    </xf>
    <xf numFmtId="0" fontId="13" fillId="29" borderId="0" applyNumberFormat="0" applyBorder="0" applyAlignment="0" applyProtection="0">
      <alignment vertical="center"/>
    </xf>
    <xf numFmtId="0" fontId="18" fillId="7" borderId="0" applyNumberFormat="0" applyBorder="0" applyAlignment="0" applyProtection="0">
      <alignment vertical="center"/>
    </xf>
    <xf numFmtId="0" fontId="13" fillId="2" borderId="0" applyNumberFormat="0" applyBorder="0" applyAlignment="0" applyProtection="0">
      <alignment vertical="center"/>
    </xf>
    <xf numFmtId="0" fontId="21" fillId="0" borderId="0">
      <alignment vertical="center"/>
    </xf>
    <xf numFmtId="0" fontId="21" fillId="0" borderId="0">
      <alignment vertical="center"/>
    </xf>
    <xf numFmtId="0" fontId="0" fillId="0" borderId="0"/>
  </cellStyleXfs>
  <cellXfs count="64">
    <xf numFmtId="0" fontId="0" fillId="0" borderId="0" xfId="0"/>
    <xf numFmtId="0" fontId="0" fillId="0" borderId="0" xfId="0" applyAlignment="1">
      <alignment wrapText="1"/>
    </xf>
    <xf numFmtId="0" fontId="0" fillId="0" borderId="0" xfId="0" applyFill="1"/>
    <xf numFmtId="0" fontId="1" fillId="0" borderId="0" xfId="0" applyFont="1" applyFill="1"/>
    <xf numFmtId="0" fontId="0" fillId="0" borderId="0" xfId="0" applyFill="1" applyAlignment="1">
      <alignment horizontal="center" vertical="center"/>
    </xf>
    <xf numFmtId="0" fontId="2" fillId="0" borderId="0" xfId="0" applyFont="1" applyFill="1" applyAlignment="1">
      <alignment horizontal="left"/>
    </xf>
    <xf numFmtId="0" fontId="3" fillId="0" borderId="0" xfId="0" applyFont="1" applyFill="1" applyAlignment="1">
      <alignment horizontal="center" vertical="center"/>
    </xf>
    <xf numFmtId="0" fontId="0" fillId="0" borderId="1" xfId="0" applyFill="1" applyBorder="1" applyAlignment="1">
      <alignment horizontal="right"/>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7" fillId="0" borderId="5" xfId="53" applyFont="1" applyFill="1" applyBorder="1" applyAlignment="1">
      <alignment horizontal="center"/>
    </xf>
    <xf numFmtId="0" fontId="8" fillId="0" borderId="5" xfId="0" applyFont="1" applyFill="1" applyBorder="1" applyAlignment="1">
      <alignment horizontal="left" vertical="center" wrapText="1"/>
    </xf>
    <xf numFmtId="0" fontId="6" fillId="0" borderId="5" xfId="0" applyFont="1" applyFill="1" applyBorder="1" applyAlignment="1">
      <alignment vertical="center" wrapText="1"/>
    </xf>
    <xf numFmtId="0" fontId="7" fillId="0" borderId="5" xfId="53"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9" fillId="0" borderId="5" xfId="0" applyFont="1" applyFill="1" applyBorder="1" applyAlignment="1">
      <alignment horizontal="center" vertical="center"/>
    </xf>
    <xf numFmtId="0" fontId="8" fillId="0" borderId="5" xfId="52" applyFont="1" applyFill="1" applyBorder="1" applyAlignment="1">
      <alignment horizontal="center" vertical="center" wrapText="1"/>
    </xf>
    <xf numFmtId="0" fontId="8" fillId="0" borderId="5" xfId="0" applyFont="1" applyFill="1" applyBorder="1" applyAlignment="1">
      <alignment vertical="center" wrapText="1"/>
    </xf>
    <xf numFmtId="0" fontId="6" fillId="0" borderId="3" xfId="0" applyFont="1" applyFill="1" applyBorder="1" applyAlignment="1">
      <alignment horizontal="left" vertical="center" wrapText="1"/>
    </xf>
    <xf numFmtId="0" fontId="6" fillId="0" borderId="0" xfId="0" applyFont="1" applyFill="1" applyAlignment="1">
      <alignment horizontal="center" vertical="center" wrapText="1"/>
    </xf>
    <xf numFmtId="0" fontId="7" fillId="0" borderId="5" xfId="52"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5" xfId="52" applyFont="1" applyFill="1" applyBorder="1" applyAlignment="1">
      <alignment horizontal="center" vertical="center" wrapText="1"/>
    </xf>
    <xf numFmtId="0" fontId="7" fillId="0" borderId="5" xfId="0" applyFont="1" applyFill="1" applyBorder="1" applyAlignment="1">
      <alignment horizontal="center" vertical="center"/>
    </xf>
    <xf numFmtId="0" fontId="9" fillId="0" borderId="5" xfId="0" applyFont="1" applyFill="1" applyBorder="1"/>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12" xfId="0" applyFont="1" applyFill="1" applyBorder="1" applyAlignment="1">
      <alignment horizontal="left" vertical="center" wrapText="1"/>
    </xf>
    <xf numFmtId="0" fontId="0" fillId="0" borderId="5" xfId="0" applyFill="1" applyBorder="1" applyAlignment="1">
      <alignment horizontal="center" vertical="center"/>
    </xf>
    <xf numFmtId="0" fontId="0" fillId="0" borderId="5" xfId="0" applyFill="1" applyBorder="1"/>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0" fillId="0" borderId="5" xfId="52" applyFont="1" applyFill="1" applyBorder="1" applyAlignment="1">
      <alignment horizontal="center" vertical="center" wrapText="1"/>
    </xf>
    <xf numFmtId="0" fontId="8" fillId="0" borderId="2" xfId="0" applyFont="1" applyFill="1" applyBorder="1" applyAlignment="1">
      <alignment horizontal="left" vertical="center" wrapText="1"/>
    </xf>
    <xf numFmtId="0" fontId="12" fillId="0" borderId="0" xfId="0" applyFont="1" applyFill="1"/>
    <xf numFmtId="0" fontId="12" fillId="0" borderId="0" xfId="0" applyFont="1" applyFill="1" applyAlignment="1">
      <alignment horizontal="center" vertical="center"/>
    </xf>
    <xf numFmtId="0" fontId="7" fillId="0" borderId="5" xfId="0" applyFont="1" applyFill="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14" xfId="5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3"/>
  <sheetViews>
    <sheetView tabSelected="1" topLeftCell="A4" workbookViewId="0">
      <selection activeCell="G41" sqref="G41"/>
    </sheetView>
  </sheetViews>
  <sheetFormatPr defaultColWidth="9" defaultRowHeight="13.5"/>
  <cols>
    <col min="1" max="1" width="6.125" style="2" customWidth="1"/>
    <col min="2" max="2" width="9.5" style="2" customWidth="1"/>
    <col min="3" max="3" width="6.5" style="2" customWidth="1"/>
    <col min="4" max="4" width="41.6916666666667" style="2" customWidth="1"/>
    <col min="5" max="5" width="24.125" style="4" customWidth="1"/>
    <col min="6" max="8" width="12.75" style="2" customWidth="1"/>
    <col min="9" max="9" width="14.625" style="2" customWidth="1"/>
    <col min="10" max="10" width="9" style="2"/>
    <col min="11" max="11" width="10.75" style="2" customWidth="1"/>
    <col min="12" max="12" width="9" style="2"/>
    <col min="13" max="13" width="12.625" style="2"/>
    <col min="14" max="14" width="9" style="2"/>
    <col min="15" max="15" width="12.625" style="2"/>
    <col min="16" max="16384" width="9" style="2"/>
  </cols>
  <sheetData>
    <row r="1" ht="20.25" spans="1:2">
      <c r="A1" s="5" t="s">
        <v>0</v>
      </c>
      <c r="B1" s="5"/>
    </row>
    <row r="2" ht="20" customHeight="1" spans="1:9">
      <c r="A2" s="6" t="s">
        <v>1</v>
      </c>
      <c r="B2" s="6"/>
      <c r="C2" s="6"/>
      <c r="D2" s="6"/>
      <c r="E2" s="6"/>
      <c r="F2" s="6"/>
      <c r="G2" s="6"/>
      <c r="H2" s="6"/>
      <c r="I2" s="6"/>
    </row>
    <row r="3" ht="13" customHeight="1" spans="8:9">
      <c r="H3" s="7" t="s">
        <v>2</v>
      </c>
      <c r="I3" s="7"/>
    </row>
    <row r="4" ht="27" customHeight="1" spans="1:9">
      <c r="A4" s="8" t="s">
        <v>3</v>
      </c>
      <c r="B4" s="9"/>
      <c r="C4" s="9"/>
      <c r="D4" s="10"/>
      <c r="E4" s="11" t="s">
        <v>4</v>
      </c>
      <c r="F4" s="11" t="s">
        <v>5</v>
      </c>
      <c r="G4" s="11" t="s">
        <v>6</v>
      </c>
      <c r="H4" s="11" t="s">
        <v>7</v>
      </c>
      <c r="I4" s="11" t="s">
        <v>8</v>
      </c>
    </row>
    <row r="5" ht="14" customHeight="1" spans="1:9">
      <c r="A5" s="12" t="s">
        <v>9</v>
      </c>
      <c r="B5" s="13"/>
      <c r="C5" s="13"/>
      <c r="D5" s="14"/>
      <c r="E5" s="15" t="s">
        <v>10</v>
      </c>
      <c r="F5" s="15">
        <f>F6+F60+F84+F90</f>
        <v>22933.4</v>
      </c>
      <c r="G5" s="15">
        <f>G6+G60+G84+G90</f>
        <v>15223.31</v>
      </c>
      <c r="H5" s="15">
        <f>H6+H60+H84+H90</f>
        <v>15223.31</v>
      </c>
      <c r="I5" s="34"/>
    </row>
    <row r="6" ht="14" customHeight="1" spans="1:9">
      <c r="A6" s="16" t="s">
        <v>11</v>
      </c>
      <c r="B6" s="16"/>
      <c r="C6" s="16"/>
      <c r="D6" s="16"/>
      <c r="E6" s="15"/>
      <c r="F6" s="15">
        <f>F7+F8+F9+F10+F21+F24+F26+F27+F30+F31+F32+F34+F35+F37+F39+F28</f>
        <v>13949.74</v>
      </c>
      <c r="G6" s="15">
        <f>G7+G8+G9+G10+G21+G24+G26+G27+G30+G31+G32+G34+G35+G37+G39+G28+G25+G16</f>
        <v>8984.65</v>
      </c>
      <c r="H6" s="15">
        <f>H7+H8+H9+H10+H21+H24+H26+H27+H30+H31+H32+H34+H35+H37+H39+H28+H25+H16</f>
        <v>8984.65</v>
      </c>
      <c r="I6" s="34"/>
    </row>
    <row r="7" ht="14" customHeight="1" spans="1:9">
      <c r="A7" s="17">
        <v>1</v>
      </c>
      <c r="B7" s="18" t="s">
        <v>12</v>
      </c>
      <c r="C7" s="19"/>
      <c r="D7" s="20"/>
      <c r="E7" s="21" t="s">
        <v>13</v>
      </c>
      <c r="F7" s="21">
        <v>3724</v>
      </c>
      <c r="G7" s="21">
        <f>F7</f>
        <v>3724</v>
      </c>
      <c r="H7" s="21">
        <f>G7</f>
        <v>3724</v>
      </c>
      <c r="I7" s="34"/>
    </row>
    <row r="8" ht="14" customHeight="1" spans="1:9">
      <c r="A8" s="22"/>
      <c r="B8" s="23"/>
      <c r="C8" s="24"/>
      <c r="D8" s="25"/>
      <c r="E8" s="21" t="s">
        <v>14</v>
      </c>
      <c r="F8" s="21">
        <v>-695</v>
      </c>
      <c r="G8" s="21">
        <f>F8</f>
        <v>-695</v>
      </c>
      <c r="H8" s="21">
        <f>G8</f>
        <v>-695</v>
      </c>
      <c r="I8" s="34"/>
    </row>
    <row r="9" ht="14" customHeight="1" spans="1:9">
      <c r="A9" s="26"/>
      <c r="B9" s="27"/>
      <c r="C9" s="28"/>
      <c r="D9" s="29"/>
      <c r="E9" s="21" t="s">
        <v>15</v>
      </c>
      <c r="F9" s="21">
        <v>560</v>
      </c>
      <c r="G9" s="21">
        <v>560</v>
      </c>
      <c r="H9" s="21">
        <v>560</v>
      </c>
      <c r="I9" s="34"/>
    </row>
    <row r="10" ht="14" customHeight="1" spans="1:9">
      <c r="A10" s="15">
        <v>2</v>
      </c>
      <c r="B10" s="30" t="s">
        <v>16</v>
      </c>
      <c r="C10" s="30"/>
      <c r="D10" s="30"/>
      <c r="E10" s="21" t="s">
        <v>17</v>
      </c>
      <c r="F10" s="21">
        <v>888</v>
      </c>
      <c r="G10" s="21">
        <f>F10</f>
        <v>888</v>
      </c>
      <c r="H10" s="21">
        <f>G10</f>
        <v>888</v>
      </c>
      <c r="I10" s="34"/>
    </row>
    <row r="11" ht="14" customHeight="1" spans="1:9">
      <c r="A11" s="15">
        <v>3</v>
      </c>
      <c r="B11" s="15" t="s">
        <v>18</v>
      </c>
      <c r="C11" s="30" t="s">
        <v>19</v>
      </c>
      <c r="D11" s="30"/>
      <c r="E11" s="31"/>
      <c r="F11" s="32">
        <v>10808</v>
      </c>
      <c r="G11" s="15" t="s">
        <v>10</v>
      </c>
      <c r="H11" s="15" t="s">
        <v>10</v>
      </c>
      <c r="I11" s="34"/>
    </row>
    <row r="12" ht="14" customHeight="1" spans="1:9">
      <c r="A12" s="15"/>
      <c r="B12" s="15"/>
      <c r="C12" s="33" t="s">
        <v>20</v>
      </c>
      <c r="D12" s="34" t="s">
        <v>21</v>
      </c>
      <c r="E12" s="35" t="s">
        <v>22</v>
      </c>
      <c r="F12" s="32">
        <v>5355</v>
      </c>
      <c r="G12" s="21"/>
      <c r="H12" s="21"/>
      <c r="I12" s="34"/>
    </row>
    <row r="13" ht="14" customHeight="1" spans="1:9">
      <c r="A13" s="15"/>
      <c r="B13" s="15"/>
      <c r="C13" s="33"/>
      <c r="D13" s="34" t="s">
        <v>23</v>
      </c>
      <c r="E13" s="35" t="s">
        <v>24</v>
      </c>
      <c r="F13" s="32">
        <v>850</v>
      </c>
      <c r="G13" s="21"/>
      <c r="H13" s="21"/>
      <c r="I13" s="34"/>
    </row>
    <row r="14" ht="14" customHeight="1" spans="1:9">
      <c r="A14" s="15"/>
      <c r="B14" s="15"/>
      <c r="C14" s="33"/>
      <c r="D14" s="34" t="s">
        <v>25</v>
      </c>
      <c r="E14" s="35"/>
      <c r="F14" s="32"/>
      <c r="G14" s="21"/>
      <c r="H14" s="21"/>
      <c r="I14" s="34"/>
    </row>
    <row r="15" ht="14" customHeight="1" spans="1:9">
      <c r="A15" s="15"/>
      <c r="B15" s="15"/>
      <c r="C15" s="33"/>
      <c r="D15" s="34" t="s">
        <v>26</v>
      </c>
      <c r="E15" s="35"/>
      <c r="F15" s="32"/>
      <c r="G15" s="15"/>
      <c r="H15" s="15"/>
      <c r="I15" s="34"/>
    </row>
    <row r="16" ht="14" customHeight="1" spans="1:9">
      <c r="A16" s="15"/>
      <c r="B16" s="15"/>
      <c r="C16" s="33"/>
      <c r="D16" s="34" t="s">
        <v>27</v>
      </c>
      <c r="E16" s="35" t="s">
        <v>28</v>
      </c>
      <c r="F16" s="32">
        <v>139</v>
      </c>
      <c r="G16" s="15">
        <v>20</v>
      </c>
      <c r="H16" s="15">
        <v>20</v>
      </c>
      <c r="I16" s="34"/>
    </row>
    <row r="17" ht="14" customHeight="1" spans="1:9">
      <c r="A17" s="15"/>
      <c r="B17" s="15"/>
      <c r="C17" s="33"/>
      <c r="D17" s="34" t="s">
        <v>29</v>
      </c>
      <c r="E17" s="35" t="s">
        <v>28</v>
      </c>
      <c r="F17" s="32">
        <v>1000</v>
      </c>
      <c r="G17" s="15"/>
      <c r="H17" s="15"/>
      <c r="I17" s="34"/>
    </row>
    <row r="18" ht="14" customHeight="1" spans="1:9">
      <c r="A18" s="15"/>
      <c r="B18" s="15"/>
      <c r="C18" s="33"/>
      <c r="D18" s="34" t="s">
        <v>30</v>
      </c>
      <c r="E18" s="35" t="s">
        <v>31</v>
      </c>
      <c r="F18" s="32">
        <v>215</v>
      </c>
      <c r="G18" s="15"/>
      <c r="H18" s="15"/>
      <c r="I18" s="34"/>
    </row>
    <row r="19" ht="14" customHeight="1" spans="1:9">
      <c r="A19" s="15"/>
      <c r="B19" s="15"/>
      <c r="C19" s="33"/>
      <c r="D19" s="34" t="s">
        <v>32</v>
      </c>
      <c r="E19" s="35"/>
      <c r="F19" s="32"/>
      <c r="G19" s="15"/>
      <c r="H19" s="15"/>
      <c r="I19" s="34"/>
    </row>
    <row r="20" ht="14" customHeight="1" spans="1:9">
      <c r="A20" s="15"/>
      <c r="B20" s="15"/>
      <c r="C20" s="33"/>
      <c r="D20" s="34" t="s">
        <v>33</v>
      </c>
      <c r="E20" s="35" t="s">
        <v>31</v>
      </c>
      <c r="F20" s="32">
        <v>2195</v>
      </c>
      <c r="G20" s="15"/>
      <c r="H20" s="15"/>
      <c r="I20" s="34"/>
    </row>
    <row r="21" ht="14" customHeight="1" spans="1:9">
      <c r="A21" s="15"/>
      <c r="B21" s="15"/>
      <c r="C21" s="30" t="s">
        <v>34</v>
      </c>
      <c r="D21" s="30"/>
      <c r="E21" s="21" t="s">
        <v>24</v>
      </c>
      <c r="F21" s="32">
        <f>F11-F12-F13-F16-F17-F18-F20</f>
        <v>1054</v>
      </c>
      <c r="G21" s="21">
        <v>163</v>
      </c>
      <c r="H21" s="21">
        <v>163</v>
      </c>
      <c r="I21" s="34"/>
    </row>
    <row r="22" ht="14" customHeight="1" spans="1:9">
      <c r="A22" s="15">
        <v>4</v>
      </c>
      <c r="B22" s="15" t="s">
        <v>35</v>
      </c>
      <c r="C22" s="36" t="s">
        <v>19</v>
      </c>
      <c r="D22" s="37"/>
      <c r="E22" s="38"/>
      <c r="F22" s="39">
        <v>416.65</v>
      </c>
      <c r="G22" s="15" t="s">
        <v>10</v>
      </c>
      <c r="H22" s="15" t="s">
        <v>10</v>
      </c>
      <c r="I22" s="34"/>
    </row>
    <row r="23" ht="27" customHeight="1" spans="1:9">
      <c r="A23" s="15"/>
      <c r="B23" s="15"/>
      <c r="C23" s="40" t="s">
        <v>36</v>
      </c>
      <c r="D23" s="34" t="s">
        <v>37</v>
      </c>
      <c r="E23" s="15"/>
      <c r="F23" s="15"/>
      <c r="G23" s="15"/>
      <c r="H23" s="15"/>
      <c r="I23" s="34"/>
    </row>
    <row r="24" ht="14" customHeight="1" spans="1:9">
      <c r="A24" s="15"/>
      <c r="B24" s="15"/>
      <c r="C24" s="18" t="s">
        <v>34</v>
      </c>
      <c r="D24" s="20"/>
      <c r="E24" s="15" t="s">
        <v>38</v>
      </c>
      <c r="F24" s="21">
        <v>416.65</v>
      </c>
      <c r="G24" s="21">
        <v>412.37</v>
      </c>
      <c r="H24" s="21">
        <v>412.37</v>
      </c>
      <c r="I24" s="34"/>
    </row>
    <row r="25" ht="14" customHeight="1" spans="1:9">
      <c r="A25" s="15"/>
      <c r="B25" s="15"/>
      <c r="C25" s="27"/>
      <c r="D25" s="29"/>
      <c r="E25" s="15"/>
      <c r="F25" s="21"/>
      <c r="G25" s="21">
        <v>4.28</v>
      </c>
      <c r="H25" s="21">
        <v>4.28</v>
      </c>
      <c r="I25" s="34"/>
    </row>
    <row r="26" ht="14" customHeight="1" spans="1:9">
      <c r="A26" s="15">
        <v>5</v>
      </c>
      <c r="B26" s="36" t="s">
        <v>39</v>
      </c>
      <c r="C26" s="41"/>
      <c r="D26" s="37"/>
      <c r="E26" s="21" t="s">
        <v>40</v>
      </c>
      <c r="F26" s="21">
        <v>4500</v>
      </c>
      <c r="G26" s="15">
        <v>1265</v>
      </c>
      <c r="H26" s="15">
        <v>1265</v>
      </c>
      <c r="I26" s="34"/>
    </row>
    <row r="27" ht="14" customHeight="1" spans="1:9">
      <c r="A27" s="17">
        <v>6</v>
      </c>
      <c r="B27" s="18" t="s">
        <v>41</v>
      </c>
      <c r="C27" s="19"/>
      <c r="D27" s="20"/>
      <c r="E27" s="21" t="s">
        <v>42</v>
      </c>
      <c r="F27" s="21">
        <v>1223</v>
      </c>
      <c r="G27" s="21">
        <f>773+60</f>
        <v>833</v>
      </c>
      <c r="H27" s="21">
        <f>773+60</f>
        <v>833</v>
      </c>
      <c r="I27" s="34"/>
    </row>
    <row r="28" ht="14" customHeight="1" spans="1:9">
      <c r="A28" s="22"/>
      <c r="B28" s="23"/>
      <c r="C28" s="42"/>
      <c r="D28" s="25"/>
      <c r="E28" s="21" t="s">
        <v>43</v>
      </c>
      <c r="F28" s="21">
        <v>90</v>
      </c>
      <c r="G28" s="15">
        <v>90</v>
      </c>
      <c r="H28" s="15">
        <v>90</v>
      </c>
      <c r="I28" s="34"/>
    </row>
    <row r="29" ht="14" customHeight="1" spans="1:9">
      <c r="A29" s="15">
        <v>7</v>
      </c>
      <c r="B29" s="36" t="s">
        <v>44</v>
      </c>
      <c r="C29" s="41"/>
      <c r="D29" s="37"/>
      <c r="E29" s="15"/>
      <c r="F29" s="15"/>
      <c r="G29" s="15"/>
      <c r="H29" s="15"/>
      <c r="I29" s="34"/>
    </row>
    <row r="30" ht="14" customHeight="1" spans="1:9">
      <c r="A30" s="15">
        <v>8</v>
      </c>
      <c r="B30" s="36" t="s">
        <v>45</v>
      </c>
      <c r="C30" s="41"/>
      <c r="D30" s="37"/>
      <c r="E30" s="15" t="s">
        <v>46</v>
      </c>
      <c r="F30" s="15">
        <v>361</v>
      </c>
      <c r="G30" s="15"/>
      <c r="H30" s="15"/>
      <c r="I30" s="34"/>
    </row>
    <row r="31" ht="27" customHeight="1" spans="1:9">
      <c r="A31" s="15">
        <v>9</v>
      </c>
      <c r="B31" s="36" t="s">
        <v>47</v>
      </c>
      <c r="C31" s="41"/>
      <c r="D31" s="37"/>
      <c r="E31" s="21" t="s">
        <v>48</v>
      </c>
      <c r="F31" s="21">
        <v>665</v>
      </c>
      <c r="G31" s="21">
        <v>665</v>
      </c>
      <c r="H31" s="21">
        <v>665</v>
      </c>
      <c r="I31" s="34"/>
    </row>
    <row r="32" ht="14" customHeight="1" spans="1:9">
      <c r="A32" s="15">
        <v>10</v>
      </c>
      <c r="B32" s="36" t="s">
        <v>49</v>
      </c>
      <c r="C32" s="41"/>
      <c r="D32" s="37"/>
      <c r="E32" s="31" t="s">
        <v>50</v>
      </c>
      <c r="F32" s="43">
        <v>80</v>
      </c>
      <c r="G32" s="44"/>
      <c r="H32" s="44"/>
      <c r="I32" s="34"/>
    </row>
    <row r="33" ht="14" customHeight="1" spans="1:9">
      <c r="A33" s="15">
        <v>11</v>
      </c>
      <c r="B33" s="36" t="s">
        <v>51</v>
      </c>
      <c r="C33" s="41"/>
      <c r="D33" s="37"/>
      <c r="E33" s="39"/>
      <c r="F33" s="39"/>
      <c r="G33" s="39"/>
      <c r="H33" s="39"/>
      <c r="I33" s="34"/>
    </row>
    <row r="34" ht="14" customHeight="1" spans="1:9">
      <c r="A34" s="17">
        <v>12</v>
      </c>
      <c r="B34" s="18" t="s">
        <v>52</v>
      </c>
      <c r="C34" s="19"/>
      <c r="D34" s="20"/>
      <c r="E34" s="21" t="s">
        <v>53</v>
      </c>
      <c r="F34" s="21">
        <v>1017</v>
      </c>
      <c r="G34" s="21">
        <v>1017</v>
      </c>
      <c r="H34" s="21">
        <v>1017</v>
      </c>
      <c r="I34" s="34"/>
    </row>
    <row r="35" ht="14" customHeight="1" spans="1:9">
      <c r="A35" s="26"/>
      <c r="B35" s="27"/>
      <c r="C35" s="28"/>
      <c r="D35" s="29"/>
      <c r="E35" s="21" t="s">
        <v>54</v>
      </c>
      <c r="F35" s="21">
        <v>38</v>
      </c>
      <c r="G35" s="21">
        <v>38</v>
      </c>
      <c r="H35" s="21">
        <v>38</v>
      </c>
      <c r="I35" s="34"/>
    </row>
    <row r="36" ht="14" customHeight="1" spans="1:9">
      <c r="A36" s="15">
        <v>13</v>
      </c>
      <c r="B36" s="36" t="s">
        <v>55</v>
      </c>
      <c r="C36" s="41"/>
      <c r="D36" s="37"/>
      <c r="E36" s="15"/>
      <c r="F36" s="15"/>
      <c r="G36" s="15"/>
      <c r="H36" s="15"/>
      <c r="I36" s="34"/>
    </row>
    <row r="37" ht="14" customHeight="1" spans="1:9">
      <c r="A37" s="15">
        <v>14</v>
      </c>
      <c r="B37" s="36" t="s">
        <v>56</v>
      </c>
      <c r="C37" s="41"/>
      <c r="D37" s="37"/>
      <c r="E37" s="31" t="s">
        <v>31</v>
      </c>
      <c r="F37" s="43">
        <v>10</v>
      </c>
      <c r="G37" s="15"/>
      <c r="H37" s="15"/>
      <c r="I37" s="34"/>
    </row>
    <row r="38" ht="14" customHeight="1" spans="1:9">
      <c r="A38" s="15">
        <v>15</v>
      </c>
      <c r="B38" s="36" t="s">
        <v>57</v>
      </c>
      <c r="C38" s="41"/>
      <c r="D38" s="37"/>
      <c r="E38" s="15"/>
      <c r="F38" s="15"/>
      <c r="G38" s="15"/>
      <c r="H38" s="15"/>
      <c r="I38" s="34"/>
    </row>
    <row r="39" ht="14" customHeight="1" spans="1:9">
      <c r="A39" s="15">
        <v>16</v>
      </c>
      <c r="B39" s="36" t="s">
        <v>58</v>
      </c>
      <c r="C39" s="41"/>
      <c r="D39" s="37"/>
      <c r="E39" s="31" t="s">
        <v>59</v>
      </c>
      <c r="F39" s="45">
        <v>18.09</v>
      </c>
      <c r="G39" s="15"/>
      <c r="H39" s="15"/>
      <c r="I39" s="34"/>
    </row>
    <row r="40" ht="15" customHeight="1" spans="1:9">
      <c r="A40" s="17">
        <v>17</v>
      </c>
      <c r="B40" s="30" t="s">
        <v>60</v>
      </c>
      <c r="C40" s="30"/>
      <c r="D40" s="15" t="s">
        <v>61</v>
      </c>
      <c r="E40" s="34"/>
      <c r="F40" s="15"/>
      <c r="G40" s="15"/>
      <c r="H40" s="15"/>
      <c r="I40" s="34"/>
    </row>
    <row r="41" ht="18" customHeight="1" spans="1:9">
      <c r="A41" s="22"/>
      <c r="B41" s="30"/>
      <c r="C41" s="30"/>
      <c r="D41" s="34" t="s">
        <v>62</v>
      </c>
      <c r="E41" s="34"/>
      <c r="F41" s="15"/>
      <c r="G41" s="15"/>
      <c r="H41" s="15"/>
      <c r="I41" s="34"/>
    </row>
    <row r="42" ht="18" customHeight="1" spans="1:9">
      <c r="A42" s="22"/>
      <c r="B42" s="30"/>
      <c r="C42" s="30"/>
      <c r="D42" s="34" t="s">
        <v>63</v>
      </c>
      <c r="E42" s="34"/>
      <c r="F42" s="15"/>
      <c r="G42" s="15"/>
      <c r="H42" s="15"/>
      <c r="I42" s="34"/>
    </row>
    <row r="43" ht="18" customHeight="1" spans="1:9">
      <c r="A43" s="22"/>
      <c r="B43" s="30"/>
      <c r="C43" s="30"/>
      <c r="D43" s="34" t="s">
        <v>64</v>
      </c>
      <c r="E43" s="34"/>
      <c r="F43" s="15"/>
      <c r="G43" s="15"/>
      <c r="H43" s="15"/>
      <c r="I43" s="34"/>
    </row>
    <row r="44" ht="18" customHeight="1" spans="1:9">
      <c r="A44" s="22"/>
      <c r="B44" s="30"/>
      <c r="C44" s="30"/>
      <c r="D44" s="34" t="s">
        <v>65</v>
      </c>
      <c r="E44" s="34"/>
      <c r="F44" s="15"/>
      <c r="G44" s="15"/>
      <c r="H44" s="15"/>
      <c r="I44" s="34"/>
    </row>
    <row r="45" ht="18" customHeight="1" spans="1:9">
      <c r="A45" s="22"/>
      <c r="B45" s="30"/>
      <c r="C45" s="30"/>
      <c r="D45" s="34" t="s">
        <v>66</v>
      </c>
      <c r="E45" s="34"/>
      <c r="F45" s="15"/>
      <c r="G45" s="15"/>
      <c r="H45" s="15"/>
      <c r="I45" s="34"/>
    </row>
    <row r="46" ht="27" customHeight="1" spans="1:9">
      <c r="A46" s="22"/>
      <c r="B46" s="30"/>
      <c r="C46" s="30"/>
      <c r="D46" s="34" t="s">
        <v>67</v>
      </c>
      <c r="E46" s="34"/>
      <c r="F46" s="15"/>
      <c r="G46" s="15"/>
      <c r="H46" s="15"/>
      <c r="I46" s="34"/>
    </row>
    <row r="47" ht="27" customHeight="1" spans="1:9">
      <c r="A47" s="22"/>
      <c r="B47" s="30"/>
      <c r="C47" s="30"/>
      <c r="D47" s="34" t="s">
        <v>68</v>
      </c>
      <c r="E47" s="34"/>
      <c r="F47" s="15"/>
      <c r="G47" s="15"/>
      <c r="H47" s="15"/>
      <c r="I47" s="34"/>
    </row>
    <row r="48" ht="16" customHeight="1" spans="1:9">
      <c r="A48" s="22"/>
      <c r="B48" s="30"/>
      <c r="C48" s="30"/>
      <c r="D48" s="34" t="s">
        <v>69</v>
      </c>
      <c r="E48" s="34"/>
      <c r="F48" s="15"/>
      <c r="G48" s="15"/>
      <c r="H48" s="15"/>
      <c r="I48" s="34"/>
    </row>
    <row r="49" ht="16" customHeight="1" spans="1:9">
      <c r="A49" s="22"/>
      <c r="B49" s="30"/>
      <c r="C49" s="30"/>
      <c r="D49" s="34" t="s">
        <v>70</v>
      </c>
      <c r="E49" s="34"/>
      <c r="F49" s="15"/>
      <c r="G49" s="15"/>
      <c r="H49" s="15"/>
      <c r="I49" s="34"/>
    </row>
    <row r="50" ht="27" customHeight="1" spans="1:9">
      <c r="A50" s="22"/>
      <c r="B50" s="30"/>
      <c r="C50" s="30"/>
      <c r="D50" s="34" t="s">
        <v>71</v>
      </c>
      <c r="E50" s="34"/>
      <c r="F50" s="15"/>
      <c r="G50" s="15"/>
      <c r="H50" s="15"/>
      <c r="I50" s="34"/>
    </row>
    <row r="51" ht="17" customHeight="1" spans="1:9">
      <c r="A51" s="22"/>
      <c r="B51" s="30"/>
      <c r="C51" s="30"/>
      <c r="D51" s="34" t="s">
        <v>72</v>
      </c>
      <c r="E51" s="34"/>
      <c r="F51" s="15"/>
      <c r="G51" s="15"/>
      <c r="H51" s="15"/>
      <c r="I51" s="34"/>
    </row>
    <row r="52" ht="17" customHeight="1" spans="1:9">
      <c r="A52" s="22"/>
      <c r="B52" s="30"/>
      <c r="C52" s="30"/>
      <c r="D52" s="34" t="s">
        <v>73</v>
      </c>
      <c r="E52" s="34"/>
      <c r="F52" s="15"/>
      <c r="G52" s="15"/>
      <c r="H52" s="15"/>
      <c r="I52" s="34"/>
    </row>
    <row r="53" ht="27" customHeight="1" spans="1:9">
      <c r="A53" s="22"/>
      <c r="B53" s="30"/>
      <c r="C53" s="30"/>
      <c r="D53" s="34" t="s">
        <v>74</v>
      </c>
      <c r="E53" s="34"/>
      <c r="F53" s="15"/>
      <c r="G53" s="15"/>
      <c r="H53" s="15"/>
      <c r="I53" s="34"/>
    </row>
    <row r="54" ht="18" customHeight="1" spans="1:9">
      <c r="A54" s="22"/>
      <c r="B54" s="30"/>
      <c r="C54" s="30"/>
      <c r="D54" s="34" t="s">
        <v>75</v>
      </c>
      <c r="E54" s="34"/>
      <c r="F54" s="15"/>
      <c r="G54" s="15"/>
      <c r="H54" s="15"/>
      <c r="I54" s="34"/>
    </row>
    <row r="55" ht="18" customHeight="1" spans="1:9">
      <c r="A55" s="22"/>
      <c r="B55" s="30"/>
      <c r="C55" s="30"/>
      <c r="D55" s="34" t="s">
        <v>76</v>
      </c>
      <c r="E55" s="34"/>
      <c r="F55" s="15"/>
      <c r="G55" s="15"/>
      <c r="H55" s="15"/>
      <c r="I55" s="34"/>
    </row>
    <row r="56" ht="18" customHeight="1" spans="1:9">
      <c r="A56" s="22"/>
      <c r="B56" s="30"/>
      <c r="C56" s="30"/>
      <c r="D56" s="34" t="s">
        <v>77</v>
      </c>
      <c r="E56" s="34"/>
      <c r="F56" s="15"/>
      <c r="G56" s="15"/>
      <c r="H56" s="15"/>
      <c r="I56" s="34"/>
    </row>
    <row r="57" ht="18" customHeight="1" spans="1:9">
      <c r="A57" s="22"/>
      <c r="B57" s="30"/>
      <c r="C57" s="30"/>
      <c r="D57" s="34" t="s">
        <v>78</v>
      </c>
      <c r="E57" s="34"/>
      <c r="F57" s="15"/>
      <c r="G57" s="15"/>
      <c r="H57" s="15"/>
      <c r="I57" s="34"/>
    </row>
    <row r="58" ht="18" customHeight="1" spans="1:9">
      <c r="A58" s="22"/>
      <c r="B58" s="30"/>
      <c r="C58" s="30"/>
      <c r="D58" s="34" t="s">
        <v>79</v>
      </c>
      <c r="E58" s="34"/>
      <c r="F58" s="15"/>
      <c r="G58" s="15"/>
      <c r="H58" s="15"/>
      <c r="I58" s="34"/>
    </row>
    <row r="59" ht="29" customHeight="1" spans="1:9">
      <c r="A59" s="26"/>
      <c r="B59" s="30"/>
      <c r="C59" s="30"/>
      <c r="D59" s="34" t="s">
        <v>80</v>
      </c>
      <c r="E59" s="15"/>
      <c r="F59" s="26"/>
      <c r="G59" s="15"/>
      <c r="H59" s="15"/>
      <c r="I59" s="34"/>
    </row>
    <row r="60" ht="15" customHeight="1" spans="1:9">
      <c r="A60" s="12" t="s">
        <v>81</v>
      </c>
      <c r="B60" s="13"/>
      <c r="C60" s="13"/>
      <c r="D60" s="14"/>
      <c r="E60" s="15"/>
      <c r="F60" s="15">
        <f>F61+F62+F63+F73+F74+F75+F76+F78+F79+F82+F77</f>
        <v>7551.66</v>
      </c>
      <c r="G60" s="15">
        <f>G61+G62+G63+G73+G75+G76+G80+G77</f>
        <v>5306.66</v>
      </c>
      <c r="H60" s="15">
        <f>H61+H62+H63+H73+H75+H76+H80+H77</f>
        <v>5306.66</v>
      </c>
      <c r="I60" s="34"/>
    </row>
    <row r="61" ht="15" customHeight="1" spans="1:9">
      <c r="A61" s="18">
        <v>1</v>
      </c>
      <c r="B61" s="19" t="s">
        <v>82</v>
      </c>
      <c r="C61" s="19"/>
      <c r="D61" s="20"/>
      <c r="E61" s="21" t="s">
        <v>83</v>
      </c>
      <c r="F61" s="21">
        <v>3620</v>
      </c>
      <c r="G61" s="21">
        <f>F61</f>
        <v>3620</v>
      </c>
      <c r="H61" s="21">
        <f>G61</f>
        <v>3620</v>
      </c>
      <c r="I61" s="34"/>
    </row>
    <row r="62" ht="15" customHeight="1" spans="1:9">
      <c r="A62" s="23"/>
      <c r="B62" s="42"/>
      <c r="C62" s="42"/>
      <c r="D62" s="25"/>
      <c r="E62" s="21" t="s">
        <v>84</v>
      </c>
      <c r="F62" s="21">
        <v>446</v>
      </c>
      <c r="G62" s="21">
        <f>F62</f>
        <v>446</v>
      </c>
      <c r="H62" s="21">
        <f>G62</f>
        <v>446</v>
      </c>
      <c r="I62" s="34"/>
    </row>
    <row r="63" ht="15" customHeight="1" spans="1:9">
      <c r="A63" s="27"/>
      <c r="B63" s="28"/>
      <c r="C63" s="28"/>
      <c r="D63" s="29"/>
      <c r="E63" s="46" t="s">
        <v>85</v>
      </c>
      <c r="F63" s="46">
        <v>15.31</v>
      </c>
      <c r="G63" s="46">
        <v>15.31</v>
      </c>
      <c r="H63" s="46">
        <v>15.31</v>
      </c>
      <c r="I63" s="34"/>
    </row>
    <row r="64" ht="15" customHeight="1" spans="1:9">
      <c r="A64" s="15">
        <v>2</v>
      </c>
      <c r="B64" s="36" t="s">
        <v>86</v>
      </c>
      <c r="C64" s="41"/>
      <c r="D64" s="37"/>
      <c r="E64" s="15"/>
      <c r="F64" s="15"/>
      <c r="G64" s="15"/>
      <c r="H64" s="15"/>
      <c r="I64" s="34"/>
    </row>
    <row r="65" ht="18" customHeight="1" spans="1:9">
      <c r="A65" s="17">
        <v>3</v>
      </c>
      <c r="B65" s="15" t="s">
        <v>87</v>
      </c>
      <c r="C65" s="30" t="s">
        <v>19</v>
      </c>
      <c r="D65" s="30"/>
      <c r="E65" s="38"/>
      <c r="F65" s="47"/>
      <c r="G65" s="47"/>
      <c r="H65" s="47"/>
      <c r="I65" s="34"/>
    </row>
    <row r="66" ht="18" customHeight="1" spans="1:9">
      <c r="A66" s="22"/>
      <c r="B66" s="15"/>
      <c r="C66" s="31" t="s">
        <v>20</v>
      </c>
      <c r="D66" s="34" t="s">
        <v>88</v>
      </c>
      <c r="E66" s="31"/>
      <c r="F66" s="15"/>
      <c r="G66" s="15"/>
      <c r="H66" s="15"/>
      <c r="I66" s="34"/>
    </row>
    <row r="67" ht="18" customHeight="1" spans="1:9">
      <c r="A67" s="22"/>
      <c r="B67" s="15"/>
      <c r="C67" s="31"/>
      <c r="D67" s="34" t="s">
        <v>89</v>
      </c>
      <c r="E67" s="31"/>
      <c r="F67" s="15"/>
      <c r="G67" s="15"/>
      <c r="H67" s="15"/>
      <c r="I67" s="34"/>
    </row>
    <row r="68" ht="18" customHeight="1" spans="1:9">
      <c r="A68" s="22"/>
      <c r="B68" s="15"/>
      <c r="C68" s="31"/>
      <c r="D68" s="34" t="s">
        <v>90</v>
      </c>
      <c r="E68" s="31"/>
      <c r="F68" s="15"/>
      <c r="G68" s="15"/>
      <c r="H68" s="15"/>
      <c r="I68" s="34"/>
    </row>
    <row r="69" ht="18" customHeight="1" spans="1:9">
      <c r="A69" s="22"/>
      <c r="B69" s="15"/>
      <c r="C69" s="31"/>
      <c r="D69" s="34" t="s">
        <v>91</v>
      </c>
      <c r="E69" s="31"/>
      <c r="F69" s="15"/>
      <c r="G69" s="15"/>
      <c r="H69" s="15"/>
      <c r="I69" s="34"/>
    </row>
    <row r="70" ht="18" customHeight="1" spans="1:9">
      <c r="A70" s="22"/>
      <c r="B70" s="15"/>
      <c r="C70" s="31"/>
      <c r="D70" s="34" t="s">
        <v>92</v>
      </c>
      <c r="E70" s="31"/>
      <c r="F70" s="15"/>
      <c r="G70" s="15"/>
      <c r="H70" s="15"/>
      <c r="I70" s="34"/>
    </row>
    <row r="71" ht="18" customHeight="1" spans="1:9">
      <c r="A71" s="22"/>
      <c r="B71" s="15"/>
      <c r="C71" s="31"/>
      <c r="D71" s="34" t="s">
        <v>93</v>
      </c>
      <c r="E71" s="31"/>
      <c r="F71" s="15"/>
      <c r="G71" s="15"/>
      <c r="H71" s="15"/>
      <c r="I71" s="34"/>
    </row>
    <row r="72" ht="18" customHeight="1" spans="1:9">
      <c r="A72" s="22"/>
      <c r="B72" s="15"/>
      <c r="C72" s="31"/>
      <c r="D72" s="34" t="s">
        <v>94</v>
      </c>
      <c r="E72" s="38"/>
      <c r="F72" s="47"/>
      <c r="G72" s="15"/>
      <c r="H72" s="15"/>
      <c r="I72" s="34"/>
    </row>
    <row r="73" ht="18" customHeight="1" spans="1:9">
      <c r="A73" s="26"/>
      <c r="B73" s="15"/>
      <c r="C73" s="30" t="s">
        <v>34</v>
      </c>
      <c r="D73" s="30"/>
      <c r="E73" s="31" t="s">
        <v>95</v>
      </c>
      <c r="F73" s="21">
        <v>34.68</v>
      </c>
      <c r="G73" s="15">
        <v>4.68</v>
      </c>
      <c r="H73" s="15">
        <v>4.68</v>
      </c>
      <c r="I73" s="34"/>
    </row>
    <row r="74" ht="15" customHeight="1" spans="1:9">
      <c r="A74" s="17">
        <v>4</v>
      </c>
      <c r="B74" s="18" t="s">
        <v>96</v>
      </c>
      <c r="C74" s="19"/>
      <c r="D74" s="20"/>
      <c r="E74" s="15" t="s">
        <v>97</v>
      </c>
      <c r="F74" s="21">
        <v>100</v>
      </c>
      <c r="G74" s="15"/>
      <c r="H74" s="15"/>
      <c r="I74" s="34"/>
    </row>
    <row r="75" ht="15" customHeight="1" spans="1:9">
      <c r="A75" s="26"/>
      <c r="B75" s="27"/>
      <c r="C75" s="28"/>
      <c r="D75" s="29"/>
      <c r="E75" s="21" t="s">
        <v>98</v>
      </c>
      <c r="F75" s="21">
        <v>180.67</v>
      </c>
      <c r="G75" s="21">
        <v>180.67</v>
      </c>
      <c r="H75" s="21">
        <v>180.67</v>
      </c>
      <c r="I75" s="34"/>
    </row>
    <row r="76" ht="15" customHeight="1" spans="1:9">
      <c r="A76" s="15">
        <v>5</v>
      </c>
      <c r="B76" s="36" t="s">
        <v>99</v>
      </c>
      <c r="C76" s="41"/>
      <c r="D76" s="37"/>
      <c r="E76" s="46" t="s">
        <v>100</v>
      </c>
      <c r="F76" s="21">
        <v>2802</v>
      </c>
      <c r="G76" s="21">
        <v>890</v>
      </c>
      <c r="H76" s="21">
        <v>890</v>
      </c>
      <c r="I76" s="34"/>
    </row>
    <row r="77" s="2" customFormat="1" ht="15" customHeight="1" spans="1:9">
      <c r="A77" s="17">
        <v>6</v>
      </c>
      <c r="B77" s="48" t="s">
        <v>101</v>
      </c>
      <c r="C77" s="49"/>
      <c r="D77" s="50"/>
      <c r="E77" s="21" t="s">
        <v>102</v>
      </c>
      <c r="F77" s="21">
        <v>194</v>
      </c>
      <c r="G77" s="46">
        <v>150</v>
      </c>
      <c r="H77" s="46">
        <v>150</v>
      </c>
      <c r="I77" s="34"/>
    </row>
    <row r="78" s="2" customFormat="1" ht="15" customHeight="1" spans="1:9">
      <c r="A78" s="22"/>
      <c r="B78" s="51"/>
      <c r="C78" s="52"/>
      <c r="D78" s="53"/>
      <c r="E78" s="21" t="s">
        <v>103</v>
      </c>
      <c r="F78" s="21">
        <v>144</v>
      </c>
      <c r="G78" s="46"/>
      <c r="H78" s="46"/>
      <c r="I78" s="34"/>
    </row>
    <row r="79" s="2" customFormat="1" ht="15" customHeight="1" spans="1:9">
      <c r="A79" s="22"/>
      <c r="B79" s="51"/>
      <c r="C79" s="52"/>
      <c r="D79" s="53"/>
      <c r="E79" s="21" t="s">
        <v>104</v>
      </c>
      <c r="F79" s="21">
        <v>15</v>
      </c>
      <c r="G79" s="46"/>
      <c r="H79" s="46"/>
      <c r="I79" s="34"/>
    </row>
    <row r="80" ht="15" customHeight="1" spans="1:9">
      <c r="A80" s="15">
        <v>7</v>
      </c>
      <c r="B80" s="36" t="s">
        <v>105</v>
      </c>
      <c r="C80" s="41"/>
      <c r="D80" s="37"/>
      <c r="E80" s="54"/>
      <c r="F80" s="55"/>
      <c r="G80" s="15"/>
      <c r="H80" s="15"/>
      <c r="I80" s="34"/>
    </row>
    <row r="81" ht="15" customHeight="1" spans="1:9">
      <c r="A81" s="15">
        <v>8</v>
      </c>
      <c r="B81" s="36" t="s">
        <v>106</v>
      </c>
      <c r="C81" s="41"/>
      <c r="D81" s="37"/>
      <c r="E81" s="54"/>
      <c r="F81" s="55"/>
      <c r="G81" s="15"/>
      <c r="H81" s="15"/>
      <c r="I81" s="34"/>
    </row>
    <row r="82" s="3" customFormat="1" ht="15" customHeight="1" spans="1:9">
      <c r="A82" s="21">
        <v>9</v>
      </c>
      <c r="B82" s="56" t="s">
        <v>107</v>
      </c>
      <c r="C82" s="57"/>
      <c r="D82" s="58"/>
      <c r="E82" s="21"/>
      <c r="F82" s="21"/>
      <c r="G82" s="43"/>
      <c r="H82" s="43"/>
      <c r="I82" s="63"/>
    </row>
    <row r="83" ht="51" customHeight="1" spans="1:9">
      <c r="A83" s="15">
        <v>10</v>
      </c>
      <c r="B83" s="36" t="s">
        <v>108</v>
      </c>
      <c r="C83" s="41"/>
      <c r="D83" s="37"/>
      <c r="E83" s="31"/>
      <c r="F83" s="59"/>
      <c r="G83" s="15"/>
      <c r="H83" s="15"/>
      <c r="I83" s="34"/>
    </row>
    <row r="84" ht="15" customHeight="1" spans="1:9">
      <c r="A84" s="12" t="s">
        <v>109</v>
      </c>
      <c r="B84" s="13"/>
      <c r="C84" s="13"/>
      <c r="D84" s="14"/>
      <c r="E84" s="15"/>
      <c r="F84" s="15">
        <f t="shared" ref="F84:H84" si="0">F85</f>
        <v>182</v>
      </c>
      <c r="G84" s="15">
        <f t="shared" si="0"/>
        <v>182</v>
      </c>
      <c r="H84" s="15">
        <f t="shared" si="0"/>
        <v>182</v>
      </c>
      <c r="I84" s="34"/>
    </row>
    <row r="85" ht="15" customHeight="1" spans="1:9">
      <c r="A85" s="15">
        <v>1</v>
      </c>
      <c r="B85" s="36" t="s">
        <v>110</v>
      </c>
      <c r="C85" s="41"/>
      <c r="D85" s="37"/>
      <c r="E85" s="21" t="s">
        <v>111</v>
      </c>
      <c r="F85" s="21">
        <v>182</v>
      </c>
      <c r="G85" s="21">
        <f>F85</f>
        <v>182</v>
      </c>
      <c r="H85" s="21">
        <f>G85</f>
        <v>182</v>
      </c>
      <c r="I85" s="34"/>
    </row>
    <row r="86" ht="15" customHeight="1" spans="1:9">
      <c r="A86" s="15">
        <v>2</v>
      </c>
      <c r="B86" s="60" t="s">
        <v>112</v>
      </c>
      <c r="C86" s="41"/>
      <c r="D86" s="37"/>
      <c r="E86" s="15"/>
      <c r="F86" s="15"/>
      <c r="G86" s="15"/>
      <c r="H86" s="15"/>
      <c r="I86" s="34"/>
    </row>
    <row r="87" ht="15" customHeight="1" spans="1:9">
      <c r="A87" s="15">
        <v>3</v>
      </c>
      <c r="B87" s="60" t="s">
        <v>113</v>
      </c>
      <c r="C87" s="41"/>
      <c r="D87" s="37"/>
      <c r="E87" s="15"/>
      <c r="F87" s="15"/>
      <c r="G87" s="15"/>
      <c r="H87" s="15"/>
      <c r="I87" s="34"/>
    </row>
    <row r="88" ht="15" customHeight="1" spans="1:9">
      <c r="A88" s="15">
        <v>4</v>
      </c>
      <c r="B88" s="60" t="s">
        <v>114</v>
      </c>
      <c r="C88" s="41"/>
      <c r="D88" s="37"/>
      <c r="E88" s="15"/>
      <c r="F88" s="15"/>
      <c r="G88" s="15"/>
      <c r="H88" s="15"/>
      <c r="I88" s="34"/>
    </row>
    <row r="89" ht="15" customHeight="1" spans="1:9">
      <c r="A89" s="15">
        <v>5</v>
      </c>
      <c r="B89" s="60" t="s">
        <v>115</v>
      </c>
      <c r="C89" s="41"/>
      <c r="D89" s="37"/>
      <c r="E89" s="15"/>
      <c r="F89" s="15"/>
      <c r="G89" s="15"/>
      <c r="H89" s="15"/>
      <c r="I89" s="34"/>
    </row>
    <row r="90" ht="15" customHeight="1" spans="1:9">
      <c r="A90" s="12" t="s">
        <v>116</v>
      </c>
      <c r="B90" s="13"/>
      <c r="C90" s="13"/>
      <c r="D90" s="14"/>
      <c r="E90" s="15"/>
      <c r="F90" s="21">
        <v>1250</v>
      </c>
      <c r="G90" s="21">
        <f>F90-500</f>
        <v>750</v>
      </c>
      <c r="H90" s="21">
        <v>750</v>
      </c>
      <c r="I90" s="34"/>
    </row>
    <row r="91" ht="15" customHeight="1" spans="1:9">
      <c r="A91" s="15">
        <v>1</v>
      </c>
      <c r="B91" s="36" t="s">
        <v>117</v>
      </c>
      <c r="C91" s="41"/>
      <c r="D91" s="37"/>
      <c r="E91" s="21" t="s">
        <v>118</v>
      </c>
      <c r="F91" s="21">
        <v>1250</v>
      </c>
      <c r="G91" s="21">
        <f>F91-500</f>
        <v>750</v>
      </c>
      <c r="H91" s="21">
        <v>750</v>
      </c>
      <c r="I91" s="34"/>
    </row>
    <row r="92" spans="1:9">
      <c r="A92" s="61"/>
      <c r="B92" s="61"/>
      <c r="C92" s="61"/>
      <c r="D92" s="61"/>
      <c r="E92" s="62"/>
      <c r="F92" s="62"/>
      <c r="G92" s="62"/>
      <c r="H92" s="62"/>
      <c r="I92" s="61"/>
    </row>
    <row r="93" spans="1:9">
      <c r="A93" s="61"/>
      <c r="B93" s="61"/>
      <c r="C93" s="61"/>
      <c r="D93" s="61"/>
      <c r="E93" s="62"/>
      <c r="F93" s="61"/>
      <c r="G93" s="61"/>
      <c r="H93" s="61"/>
      <c r="I93" s="61"/>
    </row>
  </sheetData>
  <mergeCells count="62">
    <mergeCell ref="A1:B1"/>
    <mergeCell ref="A2:I2"/>
    <mergeCell ref="H3:I3"/>
    <mergeCell ref="A4:D4"/>
    <mergeCell ref="A5:D5"/>
    <mergeCell ref="A6:D6"/>
    <mergeCell ref="B10:D10"/>
    <mergeCell ref="C11:D11"/>
    <mergeCell ref="C21:D21"/>
    <mergeCell ref="C22:D22"/>
    <mergeCell ref="B26:D26"/>
    <mergeCell ref="B29:D29"/>
    <mergeCell ref="B30:D30"/>
    <mergeCell ref="B31:D31"/>
    <mergeCell ref="B32:D32"/>
    <mergeCell ref="B33:D33"/>
    <mergeCell ref="B36:D36"/>
    <mergeCell ref="B37:D37"/>
    <mergeCell ref="B38:D38"/>
    <mergeCell ref="B39:D39"/>
    <mergeCell ref="A60:D60"/>
    <mergeCell ref="B64:D64"/>
    <mergeCell ref="C65:D65"/>
    <mergeCell ref="C73:D73"/>
    <mergeCell ref="B76:D76"/>
    <mergeCell ref="B80:D80"/>
    <mergeCell ref="B81:D81"/>
    <mergeCell ref="B82:D82"/>
    <mergeCell ref="B83:D83"/>
    <mergeCell ref="A84:D84"/>
    <mergeCell ref="B85:D85"/>
    <mergeCell ref="B86:D86"/>
    <mergeCell ref="B87:D87"/>
    <mergeCell ref="B88:D88"/>
    <mergeCell ref="B89:D89"/>
    <mergeCell ref="A90:D90"/>
    <mergeCell ref="B91:D91"/>
    <mergeCell ref="A7:A9"/>
    <mergeCell ref="A11:A21"/>
    <mergeCell ref="A22:A25"/>
    <mergeCell ref="A27:A28"/>
    <mergeCell ref="A34:A35"/>
    <mergeCell ref="A40:A59"/>
    <mergeCell ref="A61:A63"/>
    <mergeCell ref="A65:A73"/>
    <mergeCell ref="A74:A75"/>
    <mergeCell ref="A77:A79"/>
    <mergeCell ref="B11:B21"/>
    <mergeCell ref="B22:B25"/>
    <mergeCell ref="B65:B73"/>
    <mergeCell ref="C12:C20"/>
    <mergeCell ref="C66:C72"/>
    <mergeCell ref="E24:E25"/>
    <mergeCell ref="F24:F25"/>
    <mergeCell ref="B7:D9"/>
    <mergeCell ref="C24:D25"/>
    <mergeCell ref="B40:C59"/>
    <mergeCell ref="B34:D35"/>
    <mergeCell ref="B61:D63"/>
    <mergeCell ref="B27:D28"/>
    <mergeCell ref="B74:D75"/>
    <mergeCell ref="B77:D79"/>
  </mergeCells>
  <pageMargins left="0.472222222222222" right="0.275" top="0.236111111111111" bottom="0.393055555555556" header="0.0784722222222222" footer="0.16875"/>
  <pageSetup paperSize="9" fitToHeight="10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A83"/>
  <sheetViews>
    <sheetView workbookViewId="0">
      <selection activeCell="F3" sqref="F3"/>
    </sheetView>
  </sheetViews>
  <sheetFormatPr defaultColWidth="9" defaultRowHeight="13.5"/>
  <sheetData>
    <row r="4" ht="38.45" customHeight="1" spans="1:1">
      <c r="A4" s="1"/>
    </row>
    <row r="5" ht="18" customHeight="1" spans="1:1">
      <c r="A5" s="1"/>
    </row>
    <row r="6" ht="18" customHeight="1" spans="1:1">
      <c r="A6" s="1"/>
    </row>
    <row r="7" ht="26.25" customHeight="1" spans="1:1">
      <c r="A7" s="1"/>
    </row>
    <row r="8" ht="21.75" customHeight="1" spans="1:1">
      <c r="A8" s="1"/>
    </row>
    <row r="9" ht="16.15" customHeight="1" spans="1:1">
      <c r="A9" s="1"/>
    </row>
    <row r="10" ht="16.15" customHeight="1" spans="1:1">
      <c r="A10" s="1"/>
    </row>
    <row r="11" ht="16.15" customHeight="1" spans="1:1">
      <c r="A11" s="1"/>
    </row>
    <row r="12" ht="16.15" customHeight="1" spans="1:1">
      <c r="A12" s="1"/>
    </row>
    <row r="13" ht="16.15" customHeight="1" spans="1:1">
      <c r="A13" s="1"/>
    </row>
    <row r="14" ht="16.15" customHeight="1" spans="1:1">
      <c r="A14" s="1"/>
    </row>
    <row r="15" ht="16.15" customHeight="1" spans="1:1">
      <c r="A15" s="1"/>
    </row>
    <row r="16" ht="16.15" customHeight="1" spans="1:1">
      <c r="A16" s="1"/>
    </row>
    <row r="17" ht="16.15" customHeight="1" spans="1:1">
      <c r="A17" s="1"/>
    </row>
    <row r="18" ht="16.15" customHeight="1" spans="1:1">
      <c r="A18" s="1"/>
    </row>
    <row r="19" ht="16.15" customHeight="1" spans="1:1">
      <c r="A19" s="1"/>
    </row>
    <row r="20" ht="16.15" customHeight="1" spans="1:1">
      <c r="A20" s="1"/>
    </row>
    <row r="21" ht="27" customHeight="1" spans="1:1">
      <c r="A21" s="1"/>
    </row>
    <row r="22" ht="16.15" customHeight="1" spans="1:1">
      <c r="A22" s="1"/>
    </row>
    <row r="23" ht="25.5" customHeight="1" spans="1:1">
      <c r="A23" s="1"/>
    </row>
    <row r="24" ht="31.5" customHeight="1" spans="1:1">
      <c r="A24" s="1"/>
    </row>
    <row r="25" ht="16.15" customHeight="1" spans="1:1">
      <c r="A25" s="1"/>
    </row>
    <row r="26" ht="16.15" customHeight="1" spans="1:1">
      <c r="A26" s="1"/>
    </row>
    <row r="27" ht="31.15" customHeight="1" spans="1:1">
      <c r="A27" s="1"/>
    </row>
    <row r="28" ht="16.15" customHeight="1" spans="1:1">
      <c r="A28" s="1"/>
    </row>
    <row r="29" ht="29.25" customHeight="1" spans="1:1">
      <c r="A29" s="1"/>
    </row>
    <row r="30" ht="16.15" customHeight="1" spans="1:1">
      <c r="A30" s="1"/>
    </row>
    <row r="31" ht="16.15" customHeight="1" spans="1:1">
      <c r="A31" s="1"/>
    </row>
    <row r="32" ht="16.15" customHeight="1" spans="1:1">
      <c r="A32" s="1"/>
    </row>
    <row r="33" ht="16.15" customHeight="1" spans="1:1">
      <c r="A33" s="1"/>
    </row>
    <row r="34" ht="16.15" customHeight="1" spans="1:1">
      <c r="A34" s="1"/>
    </row>
    <row r="35" ht="16.15" customHeight="1" spans="1:1">
      <c r="A35" s="1"/>
    </row>
    <row r="36" ht="16.15" customHeight="1" spans="1:1">
      <c r="A36" s="1"/>
    </row>
    <row r="37" ht="16.15" customHeight="1" spans="1:1">
      <c r="A37" s="1"/>
    </row>
    <row r="38" ht="16.15" customHeight="1" spans="1:1">
      <c r="A38" s="1"/>
    </row>
    <row r="39" ht="16.15" customHeight="1" spans="1:1">
      <c r="A39" s="1"/>
    </row>
    <row r="40" ht="16.15" customHeight="1" spans="1:1">
      <c r="A40" s="1"/>
    </row>
    <row r="41" ht="29.45" customHeight="1" spans="1:1">
      <c r="A41" s="1"/>
    </row>
    <row r="42" ht="31.9" customHeight="1" spans="1:1">
      <c r="A42" s="1"/>
    </row>
    <row r="43" ht="16.15" customHeight="1" spans="1:1">
      <c r="A43" s="1"/>
    </row>
    <row r="44" ht="16.15" customHeight="1" spans="1:1">
      <c r="A44" s="1"/>
    </row>
    <row r="45" ht="30.6" customHeight="1" spans="1:1">
      <c r="A45" s="1"/>
    </row>
    <row r="46" ht="16.15" customHeight="1" spans="1:1">
      <c r="A46" s="1"/>
    </row>
    <row r="47" ht="16.15" customHeight="1" spans="1:1">
      <c r="A47" s="1"/>
    </row>
    <row r="48" ht="30.6" customHeight="1" spans="1:1">
      <c r="A48" s="1"/>
    </row>
    <row r="49" ht="16.15" customHeight="1" spans="1:1">
      <c r="A49" s="1"/>
    </row>
    <row r="50" ht="16.15" customHeight="1" spans="1:1">
      <c r="A50" s="1"/>
    </row>
    <row r="51" ht="16.15" customHeight="1" spans="1:1">
      <c r="A51" s="1"/>
    </row>
    <row r="52" ht="16.15" customHeight="1" spans="1:1">
      <c r="A52" s="1"/>
    </row>
    <row r="53" ht="16.15" customHeight="1" spans="1:1">
      <c r="A53" s="1"/>
    </row>
    <row r="54" ht="28.9" customHeight="1" spans="1:1">
      <c r="A54" s="1"/>
    </row>
    <row r="55" ht="18" customHeight="1" spans="1:1">
      <c r="A55" s="1"/>
    </row>
    <row r="56" ht="31.5" customHeight="1" spans="1:1">
      <c r="A56" s="1"/>
    </row>
    <row r="57" ht="16.15" customHeight="1" spans="1:1">
      <c r="A57" s="1"/>
    </row>
    <row r="58" ht="16.15" customHeight="1" spans="1:1">
      <c r="A58" s="1"/>
    </row>
    <row r="59" ht="16.15" customHeight="1" spans="1:1">
      <c r="A59" s="1"/>
    </row>
    <row r="60" ht="16.15" customHeight="1" spans="1:1">
      <c r="A60" s="1"/>
    </row>
    <row r="61" ht="16.15" customHeight="1" spans="1:1">
      <c r="A61" s="1"/>
    </row>
    <row r="62" ht="16.15" customHeight="1" spans="1:1">
      <c r="A62" s="1"/>
    </row>
    <row r="63" ht="16.15" customHeight="1" spans="1:1">
      <c r="A63" s="1"/>
    </row>
    <row r="64" ht="16.15" customHeight="1" spans="1:1">
      <c r="A64" s="1"/>
    </row>
    <row r="65" ht="16.15" customHeight="1" spans="1:1">
      <c r="A65" s="1"/>
    </row>
    <row r="66" ht="16.15" customHeight="1" spans="1:1">
      <c r="A66" s="1"/>
    </row>
    <row r="67" ht="45" customHeight="1" spans="1:1">
      <c r="A67" s="1"/>
    </row>
    <row r="68" ht="32.25" customHeight="1" spans="1:1">
      <c r="A68" s="1"/>
    </row>
    <row r="69" ht="45" customHeight="1" spans="1:1">
      <c r="A69" s="1"/>
    </row>
    <row r="70" ht="16.15" customHeight="1" spans="1:1">
      <c r="A70" s="1"/>
    </row>
    <row r="71" ht="29.25" customHeight="1" spans="1:1">
      <c r="A71" s="1"/>
    </row>
    <row r="72" ht="34.5" customHeight="1" spans="1:1">
      <c r="A72" s="1"/>
    </row>
    <row r="73" ht="61.9" customHeight="1" spans="1:1">
      <c r="A73" s="1"/>
    </row>
    <row r="74" ht="18" customHeight="1" spans="1:1">
      <c r="A74" s="1"/>
    </row>
    <row r="75" ht="31.5" customHeight="1" spans="1:1">
      <c r="A75" s="1"/>
    </row>
    <row r="76" ht="16.15" customHeight="1" spans="1:1">
      <c r="A76" s="1"/>
    </row>
    <row r="77" ht="16.15" customHeight="1" spans="1:1">
      <c r="A77" s="1"/>
    </row>
    <row r="78" ht="16.15" customHeight="1" spans="1:1">
      <c r="A78" s="1"/>
    </row>
    <row r="79" ht="16.15" customHeight="1" spans="1:1">
      <c r="A79" s="1"/>
    </row>
    <row r="80" ht="18" customHeight="1" spans="1:1">
      <c r="A80" s="1"/>
    </row>
    <row r="81" ht="16.15" customHeight="1" spans="1:1">
      <c r="A81" s="1"/>
    </row>
    <row r="82" ht="16.15" customHeight="1" spans="1:1">
      <c r="A82" s="1"/>
    </row>
    <row r="83" ht="16.15" customHeight="1"/>
  </sheetData>
  <pageMargins left="0.83" right="0.7" top="0.41" bottom="0.28" header="0.3" footer="0.17"/>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10" sqref="L10"/>
    </sheetView>
  </sheetViews>
  <sheetFormatPr defaultColWidth="9" defaultRowHeight="13.5"/>
  <cols>
    <col min="13" max="13" width="87.25" customWidth="1"/>
  </cols>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附件2(0818)</vt:lpstr>
      <vt:lpstr>附件2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张闪闪</cp:lastModifiedBy>
  <dcterms:created xsi:type="dcterms:W3CDTF">2006-09-16T00:00:00Z</dcterms:created>
  <dcterms:modified xsi:type="dcterms:W3CDTF">2020-12-30T07:54:16Z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