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<sst xmlns="http://schemas.openxmlformats.org/spreadsheetml/2006/main" count="59" uniqueCount="43">
  <si>
    <t>巨鹿县2022年衔接资金暨统筹整合财政涉农资金分配情况（10月15日）</t>
  </si>
  <si>
    <t>项目实施单位</t>
  </si>
  <si>
    <t>项目名称</t>
  </si>
  <si>
    <t>资金合计</t>
  </si>
  <si>
    <t>资金来源</t>
  </si>
  <si>
    <t>1、衔接资金</t>
  </si>
  <si>
    <t>其中：中央资金</t>
  </si>
  <si>
    <t>省级资金</t>
  </si>
  <si>
    <t>市级资金</t>
  </si>
  <si>
    <t>县级资金</t>
  </si>
  <si>
    <t>2、整合资金</t>
  </si>
  <si>
    <t>农业农村局</t>
  </si>
  <si>
    <t>农产品加工保鲜项目</t>
  </si>
  <si>
    <t>滏漳粮食加工仓储项目</t>
  </si>
  <si>
    <t>肉牛养殖产业项目</t>
  </si>
  <si>
    <t>张王疃王举庄生猪育肥养殖项目</t>
  </si>
  <si>
    <t>神堂坡蝎子养殖项目</t>
  </si>
  <si>
    <t>金银花绿色产业提升项目</t>
  </si>
  <si>
    <t>高油酸花生油脂生产项目</t>
  </si>
  <si>
    <t>楼张镇生态肉鸡养殖场建设项目</t>
  </si>
  <si>
    <t>苏二村肉鸡养殖</t>
  </si>
  <si>
    <t>巨农公司</t>
  </si>
  <si>
    <t>蒙羊食品加工项目</t>
  </si>
  <si>
    <t>堤村集金银花深加工项目</t>
  </si>
  <si>
    <t>水务局</t>
  </si>
  <si>
    <t>小型农田水利工程建设项目</t>
  </si>
  <si>
    <t>乡村振兴局</t>
  </si>
  <si>
    <t>乡村基础设施建设项目</t>
  </si>
  <si>
    <t>农业生产配套设施</t>
  </si>
  <si>
    <t>小吕寨西孟庄村冷库连接观吕线工程</t>
  </si>
  <si>
    <t>王六村节水灌溉工程</t>
  </si>
  <si>
    <t>产业电力设施配套项目</t>
  </si>
  <si>
    <t>交通运输局</t>
  </si>
  <si>
    <t>脱贫村项目区生产路项目</t>
  </si>
  <si>
    <t>扶贫小额信贷贴息</t>
  </si>
  <si>
    <t>雨露计划</t>
  </si>
  <si>
    <t>人力资源和社会保障局</t>
  </si>
  <si>
    <t>务工交通补贴</t>
  </si>
  <si>
    <t>各乡镇驻村工作队</t>
  </si>
  <si>
    <t>市级工作队经费</t>
  </si>
  <si>
    <t>整合办</t>
  </si>
  <si>
    <t>项目管理费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</si>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</sst>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topLeftCell="A4" workbookViewId="0">
      <selection activeCell="A6" sqref="$A6:$XFD6"/>
    </sheetView>
  </sheetViews>
  <sheetFormatPr defaultColWidth="9.025" defaultRowHeight="13.5"/>
  <cols>
    <col min="1" max="1" width="20.375" style="1" customWidth="1"/>
    <col min="2" max="2" width="32.5" style="4" customWidth="1"/>
    <col min="3" max="3" width="13.875" style="5" customWidth="1"/>
    <col min="4" max="4" width="13.875" style="1" customWidth="1"/>
    <col min="5" max="5" width="13.875" style="6" customWidth="1"/>
    <col min="6" max="8" width="13.875" style="1" customWidth="1"/>
    <col min="9" max="10" width="13.875" style="7" customWidth="1"/>
    <col min="11" max="16372" width="9.025" style="1"/>
    <col min="16373" max="16384" width="9.025" style="8"/>
  </cols>
  <sheetData>
    <row r="1" s="1" customFormat="1" ht="3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2:10">
      <c r="B2" s="4"/>
      <c r="C2" s="5"/>
      <c r="E2" s="6"/>
      <c r="I2" s="7"/>
      <c r="J2" s="7"/>
    </row>
    <row r="3" s="2" customFormat="1" ht="24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/>
      <c r="F3" s="10"/>
      <c r="G3" s="10"/>
      <c r="H3" s="10"/>
      <c r="I3" s="10"/>
      <c r="J3" s="10"/>
    </row>
    <row r="4" s="2" customFormat="1" ht="24" customHeight="1" spans="1:10">
      <c r="A4" s="10"/>
      <c r="B4" s="10"/>
      <c r="C4" s="10"/>
      <c r="D4" s="11" t="s">
        <v>5</v>
      </c>
      <c r="E4" s="12" t="s">
        <v>6</v>
      </c>
      <c r="F4" s="10" t="s">
        <v>7</v>
      </c>
      <c r="G4" s="10" t="s">
        <v>8</v>
      </c>
      <c r="H4" s="10" t="s">
        <v>9</v>
      </c>
      <c r="I4" s="11" t="s">
        <v>10</v>
      </c>
      <c r="J4" s="12" t="s">
        <v>6</v>
      </c>
    </row>
    <row r="5" s="1" customFormat="1" ht="24" customHeight="1" spans="1:10">
      <c r="A5" s="13" t="s">
        <v>11</v>
      </c>
      <c r="B5" s="13" t="s">
        <v>12</v>
      </c>
      <c r="C5" s="14">
        <f>D5+I5</f>
        <v>950.86</v>
      </c>
      <c r="D5" s="15">
        <v>950.86</v>
      </c>
      <c r="E5" s="16">
        <v>50.86</v>
      </c>
      <c r="F5" s="16">
        <v>100.15</v>
      </c>
      <c r="G5" s="16">
        <v>414</v>
      </c>
      <c r="H5" s="16">
        <v>385.85</v>
      </c>
      <c r="I5" s="15"/>
      <c r="J5" s="16"/>
    </row>
    <row r="6" s="1" customFormat="1" ht="24" customHeight="1" spans="1:10">
      <c r="A6" s="13" t="s">
        <v>11</v>
      </c>
      <c r="B6" s="13" t="s">
        <v>13</v>
      </c>
      <c r="C6" s="14">
        <f t="shared" ref="C6:C28" si="0">D6+I6</f>
        <v>333.26</v>
      </c>
      <c r="D6" s="15">
        <v>333.26</v>
      </c>
      <c r="E6" s="16">
        <v>33.39</v>
      </c>
      <c r="F6" s="16">
        <v>299.87</v>
      </c>
      <c r="G6" s="17"/>
      <c r="H6" s="16"/>
      <c r="I6" s="15"/>
      <c r="J6" s="16"/>
    </row>
    <row r="7" s="1" customFormat="1" ht="24" customHeight="1" spans="1:10">
      <c r="A7" s="13" t="s">
        <v>11</v>
      </c>
      <c r="B7" s="13" t="s">
        <v>14</v>
      </c>
      <c r="C7" s="14">
        <f t="shared" si="0"/>
        <v>315.05</v>
      </c>
      <c r="D7" s="15">
        <v>315.05</v>
      </c>
      <c r="E7" s="16">
        <v>315.05</v>
      </c>
      <c r="F7" s="16"/>
      <c r="G7" s="17"/>
      <c r="H7" s="16"/>
      <c r="I7" s="15"/>
      <c r="J7" s="16"/>
    </row>
    <row r="8" s="1" customFormat="1" ht="24" customHeight="1" spans="1:10">
      <c r="A8" s="13" t="s">
        <v>11</v>
      </c>
      <c r="B8" s="13" t="s">
        <v>15</v>
      </c>
      <c r="C8" s="14">
        <f t="shared" si="0"/>
        <v>304.44</v>
      </c>
      <c r="D8" s="15">
        <v>304.44</v>
      </c>
      <c r="E8" s="16"/>
      <c r="F8" s="18">
        <v>304.44</v>
      </c>
      <c r="G8" s="17"/>
      <c r="H8" s="16"/>
      <c r="I8" s="15"/>
      <c r="J8" s="16"/>
    </row>
    <row r="9" s="1" customFormat="1" ht="24" customHeight="1" spans="1:10">
      <c r="A9" s="13" t="s">
        <v>11</v>
      </c>
      <c r="B9" s="13" t="s">
        <v>16</v>
      </c>
      <c r="C9" s="14">
        <f t="shared" si="0"/>
        <v>190.66</v>
      </c>
      <c r="D9" s="15">
        <v>190.66</v>
      </c>
      <c r="E9" s="16">
        <v>190.66</v>
      </c>
      <c r="F9" s="16"/>
      <c r="G9" s="17"/>
      <c r="H9" s="16"/>
      <c r="I9" s="15"/>
      <c r="J9" s="16"/>
    </row>
    <row r="10" s="1" customFormat="1" ht="24" customHeight="1" spans="1:10">
      <c r="A10" s="13" t="s">
        <v>11</v>
      </c>
      <c r="B10" s="13" t="s">
        <v>17</v>
      </c>
      <c r="C10" s="14">
        <f t="shared" si="0"/>
        <v>209.11</v>
      </c>
      <c r="D10" s="19">
        <v>209.11</v>
      </c>
      <c r="E10" s="18">
        <v>209.11</v>
      </c>
      <c r="F10" s="16"/>
      <c r="G10" s="17"/>
      <c r="H10" s="16"/>
      <c r="I10" s="15"/>
      <c r="J10" s="16"/>
    </row>
    <row r="11" s="1" customFormat="1" ht="24" customHeight="1" spans="1:10">
      <c r="A11" s="13" t="s">
        <v>11</v>
      </c>
      <c r="B11" s="13" t="s">
        <v>18</v>
      </c>
      <c r="C11" s="14">
        <f t="shared" si="0"/>
        <v>1033.33</v>
      </c>
      <c r="D11" s="19">
        <v>1033.33</v>
      </c>
      <c r="E11" s="16">
        <v>600</v>
      </c>
      <c r="F11" s="16">
        <v>432.19</v>
      </c>
      <c r="G11" s="18"/>
      <c r="H11" s="16">
        <v>1.14</v>
      </c>
      <c r="I11" s="15"/>
      <c r="J11" s="16"/>
    </row>
    <row r="12" s="1" customFormat="1" ht="24" customHeight="1" spans="1:10">
      <c r="A12" s="13" t="s">
        <v>11</v>
      </c>
      <c r="B12" s="13" t="s">
        <v>19</v>
      </c>
      <c r="C12" s="14">
        <f t="shared" si="0"/>
        <v>656.61</v>
      </c>
      <c r="D12" s="19">
        <v>656.61</v>
      </c>
      <c r="E12" s="16">
        <v>324</v>
      </c>
      <c r="F12" s="16">
        <v>332.61</v>
      </c>
      <c r="G12" s="17"/>
      <c r="H12" s="16"/>
      <c r="I12" s="15"/>
      <c r="J12" s="16"/>
    </row>
    <row r="13" s="1" customFormat="1" ht="24" customHeight="1" spans="1:10">
      <c r="A13" s="13" t="s">
        <v>11</v>
      </c>
      <c r="B13" s="20" t="s">
        <v>20</v>
      </c>
      <c r="C13" s="14">
        <f t="shared" si="0"/>
        <v>368.47</v>
      </c>
      <c r="D13" s="19">
        <v>368.47</v>
      </c>
      <c r="E13" s="16">
        <v>145</v>
      </c>
      <c r="F13" s="16">
        <v>223.47</v>
      </c>
      <c r="G13" s="17"/>
      <c r="H13" s="16"/>
      <c r="I13" s="15"/>
      <c r="J13" s="16"/>
    </row>
    <row r="14" s="1" customFormat="1" ht="24" customHeight="1" spans="1:10">
      <c r="A14" s="13" t="s">
        <v>21</v>
      </c>
      <c r="B14" s="13" t="s">
        <v>22</v>
      </c>
      <c r="C14" s="14">
        <f t="shared" si="0"/>
        <v>1446.1</v>
      </c>
      <c r="D14" s="15">
        <v>1446.1</v>
      </c>
      <c r="E14" s="16">
        <v>1446.1</v>
      </c>
      <c r="F14" s="16"/>
      <c r="G14" s="17"/>
      <c r="H14" s="16"/>
      <c r="I14" s="15"/>
      <c r="J14" s="16"/>
    </row>
    <row r="15" s="1" customFormat="1" ht="24" customHeight="1" spans="1:10">
      <c r="A15" s="13" t="s">
        <v>21</v>
      </c>
      <c r="B15" s="13" t="s">
        <v>23</v>
      </c>
      <c r="C15" s="14">
        <f t="shared" si="0"/>
        <v>724.83</v>
      </c>
      <c r="D15" s="15">
        <v>724.83</v>
      </c>
      <c r="E15" s="16">
        <v>724.83</v>
      </c>
      <c r="F15" s="16"/>
      <c r="G15" s="17"/>
      <c r="H15" s="16"/>
      <c r="I15" s="15"/>
      <c r="J15" s="16"/>
    </row>
    <row r="16" s="1" customFormat="1" ht="24" customHeight="1" spans="1:10">
      <c r="A16" s="13" t="s">
        <v>24</v>
      </c>
      <c r="B16" s="13" t="s">
        <v>25</v>
      </c>
      <c r="C16" s="14">
        <f t="shared" si="0"/>
        <v>1209.1</v>
      </c>
      <c r="D16" s="19">
        <v>1209.1</v>
      </c>
      <c r="E16" s="16">
        <v>139.65</v>
      </c>
      <c r="F16" s="16">
        <v>1069.45</v>
      </c>
      <c r="G16" s="17"/>
      <c r="H16" s="16"/>
      <c r="I16" s="15"/>
      <c r="J16" s="16"/>
    </row>
    <row r="17" s="1" customFormat="1" ht="24" customHeight="1" spans="1:10">
      <c r="A17" s="13" t="s">
        <v>26</v>
      </c>
      <c r="B17" s="13" t="s">
        <v>27</v>
      </c>
      <c r="C17" s="14">
        <f t="shared" si="0"/>
        <v>922.86</v>
      </c>
      <c r="D17" s="15">
        <v>922.86</v>
      </c>
      <c r="E17" s="16">
        <v>10</v>
      </c>
      <c r="F17" s="16"/>
      <c r="G17" s="17"/>
      <c r="H17" s="16">
        <v>912.86</v>
      </c>
      <c r="I17" s="15"/>
      <c r="J17" s="16"/>
    </row>
    <row r="18" s="1" customFormat="1" ht="24" customHeight="1" spans="1:10">
      <c r="A18" s="13" t="s">
        <v>11</v>
      </c>
      <c r="B18" s="13" t="s">
        <v>28</v>
      </c>
      <c r="C18" s="14">
        <f t="shared" si="0"/>
        <v>570.22</v>
      </c>
      <c r="D18" s="15">
        <v>570.22</v>
      </c>
      <c r="E18" s="16">
        <v>40</v>
      </c>
      <c r="F18" s="16">
        <v>530.22</v>
      </c>
      <c r="G18" s="17"/>
      <c r="H18" s="16"/>
      <c r="I18" s="15"/>
      <c r="J18" s="16"/>
    </row>
    <row r="19" s="1" customFormat="1" ht="24" customHeight="1" spans="1:10">
      <c r="A19" s="13" t="s">
        <v>11</v>
      </c>
      <c r="B19" s="13" t="s">
        <v>29</v>
      </c>
      <c r="C19" s="14">
        <f t="shared" si="0"/>
        <v>8.5</v>
      </c>
      <c r="D19" s="21">
        <v>8.5</v>
      </c>
      <c r="E19" s="16"/>
      <c r="F19" s="22">
        <v>8.5</v>
      </c>
      <c r="G19" s="17"/>
      <c r="H19" s="16"/>
      <c r="I19" s="15"/>
      <c r="J19" s="16"/>
    </row>
    <row r="20" s="1" customFormat="1" ht="24" customHeight="1" spans="1:10">
      <c r="A20" s="13" t="s">
        <v>11</v>
      </c>
      <c r="B20" s="13" t="s">
        <v>30</v>
      </c>
      <c r="C20" s="14">
        <f t="shared" si="0"/>
        <v>10</v>
      </c>
      <c r="D20" s="21">
        <v>10</v>
      </c>
      <c r="E20" s="16"/>
      <c r="F20" s="22">
        <v>10</v>
      </c>
      <c r="G20" s="17"/>
      <c r="H20" s="16"/>
      <c r="I20" s="15"/>
      <c r="J20" s="16"/>
    </row>
    <row r="21" s="1" customFormat="1" ht="24" customHeight="1" spans="1:10">
      <c r="A21" s="13" t="s">
        <v>11</v>
      </c>
      <c r="B21" s="13" t="s">
        <v>31</v>
      </c>
      <c r="C21" s="14">
        <f t="shared" si="0"/>
        <v>91.1</v>
      </c>
      <c r="D21" s="15">
        <v>91.1</v>
      </c>
      <c r="E21" s="16"/>
      <c r="F21" s="16">
        <v>91.1</v>
      </c>
      <c r="G21" s="17"/>
      <c r="H21" s="16"/>
      <c r="I21" s="15"/>
      <c r="J21" s="16"/>
    </row>
    <row r="22" s="1" customFormat="1" ht="24" customHeight="1" spans="1:10">
      <c r="A22" s="13" t="s">
        <v>32</v>
      </c>
      <c r="B22" s="13" t="s">
        <v>33</v>
      </c>
      <c r="C22" s="14">
        <f t="shared" si="0"/>
        <v>654</v>
      </c>
      <c r="D22" s="15">
        <v>552</v>
      </c>
      <c r="E22" s="16"/>
      <c r="F22" s="16">
        <v>552</v>
      </c>
      <c r="G22" s="17"/>
      <c r="H22" s="16"/>
      <c r="I22" s="15">
        <v>102</v>
      </c>
      <c r="J22" s="16">
        <v>102</v>
      </c>
    </row>
    <row r="23" s="1" customFormat="1" ht="24" customHeight="1" spans="1:10">
      <c r="A23" s="13" t="s">
        <v>26</v>
      </c>
      <c r="B23" s="13" t="s">
        <v>34</v>
      </c>
      <c r="C23" s="14">
        <f t="shared" si="0"/>
        <v>33.3</v>
      </c>
      <c r="D23" s="15">
        <v>33.3</v>
      </c>
      <c r="E23" s="16"/>
      <c r="F23" s="16"/>
      <c r="G23" s="17"/>
      <c r="H23" s="16">
        <v>33.3</v>
      </c>
      <c r="I23" s="15"/>
      <c r="J23" s="16"/>
    </row>
    <row r="24" s="1" customFormat="1" ht="24" customHeight="1" spans="1:10">
      <c r="A24" s="13" t="s">
        <v>26</v>
      </c>
      <c r="B24" s="13" t="s">
        <v>35</v>
      </c>
      <c r="C24" s="14">
        <f t="shared" si="0"/>
        <v>90.9</v>
      </c>
      <c r="D24" s="15">
        <v>90.9</v>
      </c>
      <c r="E24" s="16">
        <v>85.35</v>
      </c>
      <c r="F24" s="16"/>
      <c r="G24" s="17"/>
      <c r="H24" s="16">
        <v>5.55</v>
      </c>
      <c r="I24" s="15"/>
      <c r="J24" s="16"/>
    </row>
    <row r="25" s="1" customFormat="1" ht="24" customHeight="1" spans="1:10">
      <c r="A25" s="13" t="s">
        <v>36</v>
      </c>
      <c r="B25" s="13" t="s">
        <v>37</v>
      </c>
      <c r="C25" s="14">
        <f t="shared" si="0"/>
        <v>1.3</v>
      </c>
      <c r="D25" s="15">
        <v>1.3</v>
      </c>
      <c r="E25" s="16"/>
      <c r="F25" s="16"/>
      <c r="G25" s="17"/>
      <c r="H25" s="16">
        <v>1.3</v>
      </c>
      <c r="I25" s="15"/>
      <c r="J25" s="16"/>
    </row>
    <row r="26" s="1" customFormat="1" ht="24" customHeight="1" spans="1:10">
      <c r="A26" s="13" t="s">
        <v>38</v>
      </c>
      <c r="B26" s="13" t="s">
        <v>39</v>
      </c>
      <c r="C26" s="14">
        <f t="shared" si="0"/>
        <v>240</v>
      </c>
      <c r="D26" s="15">
        <v>240</v>
      </c>
      <c r="E26" s="16"/>
      <c r="F26" s="16"/>
      <c r="G26" s="17">
        <v>240</v>
      </c>
      <c r="H26" s="16"/>
      <c r="I26" s="15"/>
      <c r="J26" s="16"/>
    </row>
    <row r="27" s="1" customFormat="1" ht="24" customHeight="1" spans="1:10">
      <c r="A27" s="13" t="s">
        <v>40</v>
      </c>
      <c r="B27" s="13" t="s">
        <v>41</v>
      </c>
      <c r="C27" s="14">
        <f t="shared" si="0"/>
        <v>400</v>
      </c>
      <c r="D27" s="15">
        <v>400</v>
      </c>
      <c r="E27" s="16"/>
      <c r="F27" s="16"/>
      <c r="G27" s="17"/>
      <c r="H27" s="16">
        <v>400</v>
      </c>
      <c r="I27" s="15"/>
      <c r="J27" s="16"/>
    </row>
    <row r="28" s="3" customFormat="1" ht="24" customHeight="1" spans="1:16384">
      <c r="A28" s="23" t="s">
        <v>42</v>
      </c>
      <c r="B28" s="24"/>
      <c r="C28" s="14">
        <f t="shared" si="0"/>
        <v>10764</v>
      </c>
      <c r="D28" s="25">
        <f t="shared" ref="D28:H28" si="1">SUM(D5:D27)</f>
        <v>10662</v>
      </c>
      <c r="E28" s="25">
        <f t="shared" si="1"/>
        <v>4314</v>
      </c>
      <c r="F28" s="25">
        <f t="shared" si="1"/>
        <v>3954</v>
      </c>
      <c r="G28" s="25">
        <f t="shared" si="1"/>
        <v>654</v>
      </c>
      <c r="H28" s="25">
        <f t="shared" si="1"/>
        <v>1740</v>
      </c>
      <c r="I28" s="25">
        <v>102</v>
      </c>
      <c r="J28" s="25">
        <v>102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9"/>
      <c r="XET28" s="29"/>
      <c r="XEU28" s="29"/>
      <c r="XEV28" s="29"/>
      <c r="XEW28" s="29"/>
      <c r="XEX28" s="29"/>
      <c r="XEY28" s="29"/>
      <c r="XEZ28" s="29"/>
      <c r="XFA28" s="29"/>
      <c r="XFB28" s="29"/>
      <c r="XFC28" s="29"/>
      <c r="XFD28" s="29"/>
    </row>
    <row r="29" s="1" customFormat="1" ht="4" customHeight="1" spans="2:6">
      <c r="B29" s="4"/>
      <c r="C29" s="4"/>
      <c r="D29" s="26"/>
      <c r="E29" s="6"/>
      <c r="F29" s="27"/>
    </row>
    <row r="30" s="1" customFormat="1" spans="2:10">
      <c r="B30" s="4"/>
      <c r="C30" s="5"/>
      <c r="E30" s="6"/>
      <c r="I30" s="7"/>
      <c r="J30" s="7"/>
    </row>
    <row r="31" s="1" customFormat="1" spans="2:10">
      <c r="B31" s="4"/>
      <c r="C31" s="5"/>
      <c r="E31" s="6"/>
      <c r="I31" s="7"/>
      <c r="J31" s="7"/>
    </row>
    <row r="32" s="1" customFormat="1" spans="2:10">
      <c r="B32" s="4"/>
      <c r="C32" s="5"/>
      <c r="E32" s="6"/>
      <c r="I32" s="7"/>
      <c r="J32" s="7"/>
    </row>
    <row r="33" s="1" customFormat="1" spans="2:10">
      <c r="B33" s="4"/>
      <c r="C33" s="5"/>
      <c r="E33" s="6"/>
      <c r="I33" s="7"/>
      <c r="J33" s="7"/>
    </row>
    <row r="34" s="1" customFormat="1" spans="2:10">
      <c r="B34" s="4"/>
      <c r="C34" s="5"/>
      <c r="E34" s="6"/>
      <c r="I34" s="7"/>
      <c r="J34" s="7"/>
    </row>
    <row r="35" s="1" customFormat="1" spans="2:10">
      <c r="B35" s="4"/>
      <c r="C35" s="5"/>
      <c r="E35" s="6"/>
      <c r="I35" s="7"/>
      <c r="J35" s="7"/>
    </row>
    <row r="36" s="1" customFormat="1" ht="3" customHeight="1" spans="2:10">
      <c r="B36" s="4"/>
      <c r="C36" s="5"/>
      <c r="E36" s="6"/>
      <c r="I36" s="7"/>
      <c r="J36" s="7"/>
    </row>
  </sheetData>
  <mergeCells count="6">
    <mergeCell ref="A1:J1"/>
    <mergeCell ref="D3:J3"/>
    <mergeCell ref="A28:B28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2022-11-18T01:08:00Z</dcterms:created>
  <dcterms:modified xsi:type="dcterms:W3CDTF">2022-11-18T01:34:29Z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