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附件1-1" sheetId="1" r:id="rId1"/>
    <sheet name="附件1-3" sheetId="3" r:id="rId2"/>
  </sheets>
  <definedNames>
    <definedName name="_xlnm._FilterDatabase" localSheetId="1" hidden="1">'附件1-3'!$A$5:$E$27</definedName>
    <definedName name="_xlnm._FilterDatabase" localSheetId="0" hidden="1">'附件1-1'!$A$5:$Q$21</definedName>
  </definedNames>
  <calcPr calcId="144525"/>
</workbook>
</file>

<file path=xl/sharedStrings.xml><?xml version="1.0" encoding="utf-8"?>
<sst xmlns="http://schemas.openxmlformats.org/spreadsheetml/2006/main" count="170" uniqueCount="50">
  <si>
    <t>附件1-1</t>
  </si>
  <si>
    <t>2023—2024年发行的新增政府一般债券情况表</t>
  </si>
  <si>
    <r>
      <rPr>
        <sz val="9"/>
        <rFont val="SimSun"/>
        <charset val="134"/>
      </rPr>
      <t>单位：万元</t>
    </r>
  </si>
  <si>
    <r>
      <rPr>
        <b/>
        <sz val="11"/>
        <rFont val="Times New Roman"/>
        <charset val="134"/>
      </rPr>
      <t xml:space="preserve">                </t>
    </r>
    <r>
      <rPr>
        <b/>
        <sz val="11"/>
        <rFont val="SimSun"/>
        <charset val="134"/>
      </rPr>
      <t>债券基本信息</t>
    </r>
  </si>
  <si>
    <r>
      <rPr>
        <b/>
        <sz val="11"/>
        <rFont val="SimSun"/>
        <charset val="134"/>
      </rPr>
      <t>债券项目总投资</t>
    </r>
  </si>
  <si>
    <r>
      <rPr>
        <b/>
        <sz val="11"/>
        <rFont val="SimSun"/>
        <charset val="134"/>
      </rPr>
      <t>债券项目已实现投资</t>
    </r>
  </si>
  <si>
    <r>
      <rPr>
        <b/>
        <sz val="11"/>
        <rFont val="SimSun"/>
        <charset val="134"/>
      </rPr>
      <t>备注</t>
    </r>
  </si>
  <si>
    <t>单位</t>
  </si>
  <si>
    <t>项目名称</t>
  </si>
  <si>
    <r>
      <rPr>
        <b/>
        <sz val="11"/>
        <rFont val="SimSun"/>
        <charset val="134"/>
      </rPr>
      <t>债券名称</t>
    </r>
  </si>
  <si>
    <r>
      <rPr>
        <b/>
        <sz val="11"/>
        <rFont val="SimSun"/>
        <charset val="134"/>
      </rPr>
      <t>债券编码</t>
    </r>
  </si>
  <si>
    <r>
      <rPr>
        <b/>
        <sz val="11"/>
        <rFont val="SimSun"/>
        <charset val="134"/>
      </rPr>
      <t>债券类型</t>
    </r>
  </si>
  <si>
    <r>
      <rPr>
        <b/>
        <sz val="11"/>
        <rFont val="SimSun"/>
        <charset val="134"/>
      </rPr>
      <t>债券规模</t>
    </r>
  </si>
  <si>
    <r>
      <rPr>
        <b/>
        <sz val="11"/>
        <rFont val="SimSun"/>
        <charset val="134"/>
      </rPr>
      <t>发行时间
（年</t>
    </r>
    <r>
      <rPr>
        <b/>
        <sz val="11"/>
        <rFont val="Times New Roman"/>
        <charset val="134"/>
      </rPr>
      <t>/</t>
    </r>
    <r>
      <rPr>
        <b/>
        <sz val="11"/>
        <rFont val="SimSun"/>
        <charset val="134"/>
      </rPr>
      <t>月</t>
    </r>
    <r>
      <rPr>
        <b/>
        <sz val="11"/>
        <rFont val="Times New Roman"/>
        <charset val="134"/>
      </rPr>
      <t>/</t>
    </r>
    <r>
      <rPr>
        <b/>
        <sz val="11"/>
        <rFont val="SimSun"/>
        <charset val="134"/>
      </rPr>
      <t>日）</t>
    </r>
  </si>
  <si>
    <r>
      <rPr>
        <b/>
        <sz val="11"/>
        <rFont val="SimSun"/>
        <charset val="134"/>
      </rPr>
      <t>债券利率
（</t>
    </r>
    <r>
      <rPr>
        <b/>
        <sz val="11"/>
        <rFont val="Times New Roman"/>
        <charset val="134"/>
      </rPr>
      <t>%</t>
    </r>
    <r>
      <rPr>
        <b/>
        <sz val="11"/>
        <rFont val="SimSun"/>
        <charset val="134"/>
      </rPr>
      <t>）</t>
    </r>
  </si>
  <si>
    <r>
      <rPr>
        <b/>
        <sz val="11"/>
        <rFont val="SimSun"/>
        <charset val="134"/>
      </rPr>
      <t>债券期限</t>
    </r>
  </si>
  <si>
    <r>
      <rPr>
        <b/>
        <sz val="11"/>
        <rFont val="SimSun"/>
        <charset val="134"/>
      </rPr>
      <t>其中：债券资金安排</t>
    </r>
  </si>
  <si>
    <t>交通局</t>
  </si>
  <si>
    <t>巨鹿县2000人以上建制村通双车道建设工程</t>
  </si>
  <si>
    <t>2023年河北省政府一般债券（三期）</t>
  </si>
  <si>
    <t>一般债券</t>
  </si>
  <si>
    <t>2023-02-10</t>
  </si>
  <si>
    <t>3</t>
  </si>
  <si>
    <t>10年</t>
  </si>
  <si>
    <t>2023年河北省政府一般债券（十一期）</t>
  </si>
  <si>
    <t>2023-06-30</t>
  </si>
  <si>
    <t>2.75</t>
  </si>
  <si>
    <t>7年</t>
  </si>
  <si>
    <t>巨鹿县翻浆路工程-村道</t>
  </si>
  <si>
    <t>巨鹿县翻浆路工程-乡道</t>
  </si>
  <si>
    <t>县道巨广线（巨鹿段）建设工程</t>
  </si>
  <si>
    <t>2023年河北省政府一般债券（五期）</t>
  </si>
  <si>
    <t>2023-02-24</t>
  </si>
  <si>
    <t>2.97</t>
  </si>
  <si>
    <t>巨鹿县一行大道综合提升改造工程</t>
  </si>
  <si>
    <t xml:space="preserve">
2024年河北省政府一般债券（二期）
</t>
  </si>
  <si>
    <t>2024-05-05</t>
  </si>
  <si>
    <t>巨鹿县2023年“四好农村路提升工程”</t>
  </si>
  <si>
    <t>2024年河北省政府一般债券（九期）</t>
  </si>
  <si>
    <t>2024-07-26</t>
  </si>
  <si>
    <r>
      <rPr>
        <sz val="9"/>
        <rFont val="黑体"/>
        <charset val="134"/>
      </rPr>
      <t>附件</t>
    </r>
    <r>
      <rPr>
        <sz val="9"/>
        <rFont val="Times New Roman"/>
        <charset val="134"/>
      </rPr>
      <t>1-3</t>
    </r>
  </si>
  <si>
    <r>
      <rPr>
        <b/>
        <sz val="15"/>
        <rFont val="Times New Roman"/>
        <charset val="134"/>
      </rPr>
      <t>2023—2024</t>
    </r>
    <r>
      <rPr>
        <b/>
        <sz val="15"/>
        <rFont val="微软雅黑"/>
        <charset val="134"/>
      </rPr>
      <t>年发行的新增地方政府一般债券资金收支情况表</t>
    </r>
  </si>
  <si>
    <r>
      <rPr>
        <b/>
        <sz val="11"/>
        <rFont val="SimSun"/>
        <charset val="134"/>
      </rPr>
      <t>序号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</si>
  <si>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年末新增一般债券资金收入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</si>
  <si>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年末新增一般债券资金安排的支出</t>
    </r>
  </si>
  <si>
    <r>
      <rPr>
        <b/>
        <sz val="11"/>
        <rFont val="SimSun"/>
        <charset val="134"/>
      </rPr>
      <t>金额</t>
    </r>
  </si>
  <si>
    <r>
      <rPr>
        <b/>
        <sz val="11"/>
        <rFont val="SimSun"/>
        <charset val="134"/>
      </rPr>
      <t>支出功能分类</t>
    </r>
  </si>
  <si>
    <r>
      <rPr>
        <sz val="11"/>
        <rFont val="SimSun"/>
        <charset val="134"/>
      </rPr>
      <t>合计</t>
    </r>
  </si>
  <si>
    <t>214交通运输支出</t>
  </si>
  <si>
    <t>213农林水支出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</si>
</sst>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indexed="8"/>
      <name val="宋体"/>
      <charset val="1"/>
      <scheme val="minor"/>
    </font>
    <font>
      <sz val="11"/>
      <color indexed="8"/>
      <name val="Times New Roman"/>
      <charset val="134"/>
    </font>
    <font>
      <sz val="9"/>
      <name val="Times New Roman"/>
      <charset val="134"/>
    </font>
    <font>
      <b/>
      <sz val="15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b/>
      <sz val="11"/>
      <name val="宋体"/>
      <charset val="134"/>
    </font>
    <font>
      <b/>
      <sz val="11"/>
      <name val="宋体"/>
      <charset val="134"/>
      <scheme val="major"/>
    </font>
    <font>
      <b/>
      <sz val="11"/>
      <color indexed="8"/>
      <name val="宋体"/>
      <charset val="134"/>
      <scheme val="major"/>
    </font>
    <font>
      <sz val="11"/>
      <color rgb="FFFF0000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黑体"/>
      <charset val="134"/>
    </font>
    <font>
      <b/>
      <sz val="15"/>
      <name val="微软雅黑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rgb="FF000000"/>
      </top>
      <bottom/>
      <diagonal/>
    </border>
    <border>
      <left/>
      <right style="thin">
        <color auto="1"/>
      </right>
      <top/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2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9" borderId="1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2" fillId="13" borderId="16" applyNumberFormat="0" applyFon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5" fillId="21" borderId="19" applyNumberFormat="0" applyAlignment="0" applyProtection="0">
      <alignment vertical="center"/>
    </xf>
    <xf numFmtId="0" fontId="30" fillId="21" borderId="14" applyNumberFormat="0" applyAlignment="0" applyProtection="0">
      <alignment vertical="center"/>
    </xf>
    <xf numFmtId="0" fontId="19" fillId="18" borderId="17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6" fillId="0" borderId="8" xfId="50" applyFont="1" applyBorder="1" applyAlignment="1">
      <alignment horizontal="center" vertical="center" wrapText="1"/>
    </xf>
    <xf numFmtId="4" fontId="6" fillId="0" borderId="8" xfId="50" applyNumberFormat="1" applyFont="1" applyBorder="1" applyAlignment="1">
      <alignment horizontal="center" vertical="center" wrapText="1"/>
    </xf>
    <xf numFmtId="0" fontId="7" fillId="0" borderId="8" xfId="50" applyFont="1" applyFill="1" applyBorder="1" applyAlignment="1">
      <alignment horizontal="center" vertical="center" wrapText="1"/>
    </xf>
    <xf numFmtId="0" fontId="8" fillId="0" borderId="8" xfId="50" applyFont="1" applyFill="1" applyBorder="1" applyAlignment="1">
      <alignment horizontal="center" vertical="center" wrapText="1"/>
    </xf>
    <xf numFmtId="4" fontId="8" fillId="0" borderId="8" xfId="5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" fontId="7" fillId="0" borderId="8" xfId="50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4" fontId="9" fillId="0" borderId="8" xfId="0" applyNumberFormat="1" applyFont="1" applyBorder="1" applyAlignment="1">
      <alignment horizontal="right" vertical="center" wrapText="1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0" borderId="8" xfId="0" applyFont="1" applyFill="1" applyBorder="1">
      <alignment vertical="center"/>
    </xf>
    <xf numFmtId="0" fontId="4" fillId="0" borderId="8" xfId="0" applyFont="1" applyFill="1" applyBorder="1" applyAlignment="1">
      <alignment horizontal="center" vertical="center" wrapText="1"/>
    </xf>
    <xf numFmtId="0" fontId="8" fillId="0" borderId="8" xfId="50" applyFont="1" applyBorder="1" applyAlignment="1">
      <alignment horizontal="center" vertical="center" wrapText="1"/>
    </xf>
    <xf numFmtId="49" fontId="8" fillId="0" borderId="8" xfId="50" applyNumberFormat="1" applyFont="1" applyFill="1" applyBorder="1" applyAlignment="1">
      <alignment horizontal="center" vertical="center" wrapText="1"/>
    </xf>
    <xf numFmtId="0" fontId="8" fillId="0" borderId="9" xfId="5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4" fontId="8" fillId="0" borderId="12" xfId="50" applyNumberFormat="1" applyFont="1" applyFill="1" applyBorder="1" applyAlignment="1">
      <alignment horizontal="center" vertical="center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常规 3 2 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常规 3 3" xfId="48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40% - 强调文字颜色 6" xfId="55" builtinId="51"/>
    <cellStyle name="60% - 强调文字颜色 6" xfId="56" builtinId="52"/>
    <cellStyle name="常规 2" xfId="57"/>
    <cellStyle name="常规 3" xfId="58"/>
    <cellStyle name="常规 4" xfId="59"/>
    <cellStyle name="常规 4 2" xfId="60"/>
    <cellStyle name="常规 5" xfId="6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1"/>
  <sheetViews>
    <sheetView zoomScale="85" zoomScaleNormal="85" workbookViewId="0">
      <selection activeCell="M6" sqref="M6:M21"/>
    </sheetView>
  </sheetViews>
  <sheetFormatPr defaultColWidth="10" defaultRowHeight="15"/>
  <cols>
    <col min="1" max="1" width="10" style="2"/>
    <col min="2" max="2" width="45.625" style="2" customWidth="1"/>
    <col min="3" max="3" width="37.5" style="2" customWidth="1"/>
    <col min="4" max="9" width="13.25" style="2" customWidth="1"/>
    <col min="10" max="10" width="19.375" style="27" customWidth="1"/>
    <col min="11" max="11" width="19.375" style="2" customWidth="1"/>
    <col min="12" max="12" width="19.375" style="27" customWidth="1"/>
    <col min="13" max="13" width="19.375" style="2" customWidth="1"/>
    <col min="14" max="14" width="9.75" style="2" customWidth="1"/>
    <col min="15" max="17" width="9" style="2" customWidth="1"/>
    <col min="18" max="18" width="9.75" style="2" customWidth="1"/>
    <col min="19" max="16384" width="10" style="2"/>
  </cols>
  <sheetData>
    <row r="1" ht="14.25" customHeight="1" spans="1:3">
      <c r="A1" s="28" t="s">
        <v>0</v>
      </c>
      <c r="B1" s="28"/>
      <c r="C1" s="28"/>
    </row>
    <row r="2" ht="27.95" customHeight="1" spans="1:14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14.25" customHeight="1" spans="3:14">
      <c r="C3" s="30"/>
      <c r="D3" s="30"/>
      <c r="E3" s="30"/>
      <c r="F3" s="30"/>
      <c r="G3" s="30"/>
      <c r="H3" s="30"/>
      <c r="I3" s="30"/>
      <c r="K3" s="30"/>
      <c r="L3" s="36"/>
      <c r="M3" s="30"/>
      <c r="N3" s="5" t="s">
        <v>2</v>
      </c>
    </row>
    <row r="4" s="27" customFormat="1" ht="18" customHeight="1" spans="1:14">
      <c r="A4" s="31"/>
      <c r="B4" s="31"/>
      <c r="C4" s="32" t="s">
        <v>3</v>
      </c>
      <c r="D4" s="32"/>
      <c r="E4" s="32"/>
      <c r="F4" s="32"/>
      <c r="G4" s="32"/>
      <c r="H4" s="32"/>
      <c r="I4" s="32"/>
      <c r="J4" s="32" t="s">
        <v>4</v>
      </c>
      <c r="K4" s="32"/>
      <c r="L4" s="32" t="s">
        <v>5</v>
      </c>
      <c r="M4" s="32"/>
      <c r="N4" s="37" t="s">
        <v>6</v>
      </c>
    </row>
    <row r="5" ht="32.25" customHeight="1" spans="1:14">
      <c r="A5" s="23" t="s">
        <v>7</v>
      </c>
      <c r="B5" s="23" t="s">
        <v>8</v>
      </c>
      <c r="C5" s="23" t="s">
        <v>9</v>
      </c>
      <c r="D5" s="23" t="s">
        <v>10</v>
      </c>
      <c r="E5" s="23" t="s">
        <v>11</v>
      </c>
      <c r="F5" s="23" t="s">
        <v>12</v>
      </c>
      <c r="G5" s="23" t="s">
        <v>13</v>
      </c>
      <c r="H5" s="23" t="s">
        <v>14</v>
      </c>
      <c r="I5" s="23" t="s">
        <v>15</v>
      </c>
      <c r="J5" s="32"/>
      <c r="K5" s="23" t="s">
        <v>16</v>
      </c>
      <c r="L5" s="32"/>
      <c r="M5" s="23" t="s">
        <v>16</v>
      </c>
      <c r="N5" s="38"/>
    </row>
    <row r="6" ht="37" customHeight="1" spans="1:17">
      <c r="A6" s="33" t="s">
        <v>17</v>
      </c>
      <c r="B6" s="21" t="s">
        <v>18</v>
      </c>
      <c r="C6" s="21" t="s">
        <v>19</v>
      </c>
      <c r="D6" s="33">
        <v>2305132</v>
      </c>
      <c r="E6" s="33" t="s">
        <v>20</v>
      </c>
      <c r="F6" s="33">
        <v>6500</v>
      </c>
      <c r="G6" s="34" t="s">
        <v>21</v>
      </c>
      <c r="H6" s="21" t="s">
        <v>22</v>
      </c>
      <c r="I6" s="21" t="s">
        <v>23</v>
      </c>
      <c r="J6" s="21">
        <v>2784.09</v>
      </c>
      <c r="K6" s="22">
        <v>200</v>
      </c>
      <c r="L6" s="24">
        <v>1100</v>
      </c>
      <c r="M6" s="22">
        <v>200</v>
      </c>
      <c r="N6" s="39"/>
      <c r="O6" s="30"/>
      <c r="P6" s="30"/>
      <c r="Q6" s="30"/>
    </row>
    <row r="7" ht="33" customHeight="1" spans="1:17">
      <c r="A7" s="33" t="s">
        <v>17</v>
      </c>
      <c r="B7" s="35" t="s">
        <v>18</v>
      </c>
      <c r="C7" s="21" t="s">
        <v>24</v>
      </c>
      <c r="D7" s="33">
        <v>2305699</v>
      </c>
      <c r="E7" s="33" t="s">
        <v>20</v>
      </c>
      <c r="F7" s="33">
        <v>3500</v>
      </c>
      <c r="G7" s="34" t="s">
        <v>25</v>
      </c>
      <c r="H7" s="21" t="s">
        <v>26</v>
      </c>
      <c r="I7" s="21" t="s">
        <v>27</v>
      </c>
      <c r="J7" s="21">
        <v>2784.09</v>
      </c>
      <c r="K7" s="22">
        <v>100</v>
      </c>
      <c r="L7" s="24">
        <v>1100</v>
      </c>
      <c r="M7" s="22">
        <v>100</v>
      </c>
      <c r="N7" s="39"/>
      <c r="O7" s="30"/>
      <c r="P7" s="30"/>
      <c r="Q7" s="30"/>
    </row>
    <row r="8" ht="37" customHeight="1" spans="1:17">
      <c r="A8" s="33" t="s">
        <v>17</v>
      </c>
      <c r="B8" s="35" t="s">
        <v>28</v>
      </c>
      <c r="C8" s="21" t="s">
        <v>19</v>
      </c>
      <c r="D8" s="33">
        <v>2305132</v>
      </c>
      <c r="E8" s="33" t="s">
        <v>20</v>
      </c>
      <c r="F8" s="33">
        <v>6500</v>
      </c>
      <c r="G8" s="34" t="s">
        <v>21</v>
      </c>
      <c r="H8" s="21" t="s">
        <v>22</v>
      </c>
      <c r="I8" s="21" t="s">
        <v>23</v>
      </c>
      <c r="J8" s="21">
        <v>1780.56</v>
      </c>
      <c r="K8" s="22">
        <v>100</v>
      </c>
      <c r="L8" s="24">
        <v>800</v>
      </c>
      <c r="M8" s="22">
        <v>100</v>
      </c>
      <c r="N8" s="39"/>
      <c r="O8" s="30"/>
      <c r="P8" s="30"/>
      <c r="Q8" s="30"/>
    </row>
    <row r="9" ht="31" customHeight="1" spans="1:17">
      <c r="A9" s="33" t="s">
        <v>17</v>
      </c>
      <c r="B9" s="35" t="s">
        <v>29</v>
      </c>
      <c r="C9" s="21" t="s">
        <v>19</v>
      </c>
      <c r="D9" s="33">
        <v>2305132</v>
      </c>
      <c r="E9" s="33" t="s">
        <v>20</v>
      </c>
      <c r="F9" s="33">
        <v>6500</v>
      </c>
      <c r="G9" s="34" t="s">
        <v>21</v>
      </c>
      <c r="H9" s="21" t="s">
        <v>22</v>
      </c>
      <c r="I9" s="21" t="s">
        <v>23</v>
      </c>
      <c r="J9" s="21">
        <v>1991.3</v>
      </c>
      <c r="K9" s="22">
        <v>350</v>
      </c>
      <c r="L9" s="24">
        <v>1850</v>
      </c>
      <c r="M9" s="22">
        <v>350</v>
      </c>
      <c r="N9" s="39"/>
      <c r="O9" s="30"/>
      <c r="P9" s="30"/>
      <c r="Q9" s="30"/>
    </row>
    <row r="10" ht="36" customHeight="1" spans="1:17">
      <c r="A10" s="33" t="s">
        <v>17</v>
      </c>
      <c r="B10" s="35" t="s">
        <v>29</v>
      </c>
      <c r="C10" s="21" t="s">
        <v>24</v>
      </c>
      <c r="D10" s="33">
        <v>2305699</v>
      </c>
      <c r="E10" s="33" t="s">
        <v>20</v>
      </c>
      <c r="F10" s="33">
        <v>3500</v>
      </c>
      <c r="G10" s="34" t="s">
        <v>25</v>
      </c>
      <c r="H10" s="21" t="s">
        <v>26</v>
      </c>
      <c r="I10" s="21" t="s">
        <v>27</v>
      </c>
      <c r="J10" s="24">
        <v>1991.3</v>
      </c>
      <c r="K10" s="22">
        <v>100</v>
      </c>
      <c r="L10" s="24">
        <v>1850</v>
      </c>
      <c r="M10" s="22">
        <v>100</v>
      </c>
      <c r="N10" s="39"/>
      <c r="O10" s="30"/>
      <c r="P10" s="30"/>
      <c r="Q10" s="30"/>
    </row>
    <row r="11" ht="32" customHeight="1" spans="1:17">
      <c r="A11" s="33" t="s">
        <v>17</v>
      </c>
      <c r="B11" s="35" t="s">
        <v>30</v>
      </c>
      <c r="C11" s="21" t="s">
        <v>19</v>
      </c>
      <c r="D11" s="33">
        <v>2305132</v>
      </c>
      <c r="E11" s="33" t="s">
        <v>20</v>
      </c>
      <c r="F11" s="33">
        <v>6500</v>
      </c>
      <c r="G11" s="34" t="s">
        <v>21</v>
      </c>
      <c r="H11" s="21" t="s">
        <v>22</v>
      </c>
      <c r="I11" s="21" t="s">
        <v>23</v>
      </c>
      <c r="J11" s="21">
        <v>3846.3</v>
      </c>
      <c r="K11" s="22">
        <v>700</v>
      </c>
      <c r="L11" s="24">
        <v>3589</v>
      </c>
      <c r="M11" s="22">
        <v>700</v>
      </c>
      <c r="N11" s="39"/>
      <c r="O11" s="30"/>
      <c r="P11" s="30"/>
      <c r="Q11" s="30"/>
    </row>
    <row r="12" ht="23" customHeight="1" spans="1:17">
      <c r="A12" s="33" t="s">
        <v>17</v>
      </c>
      <c r="B12" s="35" t="s">
        <v>30</v>
      </c>
      <c r="C12" s="21" t="s">
        <v>31</v>
      </c>
      <c r="D12" s="33">
        <v>809055</v>
      </c>
      <c r="E12" s="33" t="s">
        <v>20</v>
      </c>
      <c r="F12" s="33">
        <v>200</v>
      </c>
      <c r="G12" s="34" t="s">
        <v>32</v>
      </c>
      <c r="H12" s="21" t="s">
        <v>33</v>
      </c>
      <c r="I12" s="21" t="s">
        <v>27</v>
      </c>
      <c r="J12" s="21">
        <v>3846.3</v>
      </c>
      <c r="K12" s="22">
        <v>100</v>
      </c>
      <c r="L12" s="24">
        <v>3589</v>
      </c>
      <c r="M12" s="22">
        <v>100</v>
      </c>
      <c r="N12" s="39"/>
      <c r="O12" s="30"/>
      <c r="P12" s="30"/>
      <c r="Q12" s="30"/>
    </row>
    <row r="13" ht="27" customHeight="1" spans="1:17">
      <c r="A13" s="33" t="s">
        <v>17</v>
      </c>
      <c r="B13" s="35" t="s">
        <v>30</v>
      </c>
      <c r="C13" s="21" t="s">
        <v>24</v>
      </c>
      <c r="D13" s="33">
        <v>2305699</v>
      </c>
      <c r="E13" s="33" t="s">
        <v>20</v>
      </c>
      <c r="F13" s="33">
        <v>3500</v>
      </c>
      <c r="G13" s="34" t="s">
        <v>25</v>
      </c>
      <c r="H13" s="21" t="s">
        <v>26</v>
      </c>
      <c r="I13" s="21" t="s">
        <v>27</v>
      </c>
      <c r="J13" s="21">
        <v>3846.3</v>
      </c>
      <c r="K13" s="22">
        <v>300</v>
      </c>
      <c r="L13" s="24">
        <v>3589</v>
      </c>
      <c r="M13" s="22">
        <v>300</v>
      </c>
      <c r="N13" s="39"/>
      <c r="O13" s="30"/>
      <c r="P13" s="30"/>
      <c r="Q13" s="30"/>
    </row>
    <row r="14" ht="36" customHeight="1" spans="1:17">
      <c r="A14" s="33" t="s">
        <v>17</v>
      </c>
      <c r="B14" s="35" t="s">
        <v>34</v>
      </c>
      <c r="C14" s="21" t="s">
        <v>35</v>
      </c>
      <c r="D14" s="33">
        <v>2405087</v>
      </c>
      <c r="E14" s="33" t="s">
        <v>20</v>
      </c>
      <c r="F14" s="33">
        <v>5600</v>
      </c>
      <c r="G14" s="34" t="s">
        <v>36</v>
      </c>
      <c r="H14" s="21">
        <v>2.52</v>
      </c>
      <c r="I14" s="21" t="s">
        <v>27</v>
      </c>
      <c r="J14" s="21">
        <v>5061.15</v>
      </c>
      <c r="K14" s="22">
        <v>400</v>
      </c>
      <c r="L14" s="24">
        <v>1240</v>
      </c>
      <c r="M14" s="22">
        <v>400</v>
      </c>
      <c r="N14" s="39"/>
      <c r="O14" s="30"/>
      <c r="P14" s="30"/>
      <c r="Q14" s="30"/>
    </row>
    <row r="15" ht="33" customHeight="1" spans="1:17">
      <c r="A15" s="33" t="s">
        <v>17</v>
      </c>
      <c r="B15" s="35" t="s">
        <v>30</v>
      </c>
      <c r="C15" s="21" t="s">
        <v>35</v>
      </c>
      <c r="D15" s="33">
        <v>2405087</v>
      </c>
      <c r="E15" s="33" t="s">
        <v>20</v>
      </c>
      <c r="F15" s="33">
        <v>5600</v>
      </c>
      <c r="G15" s="34" t="s">
        <v>36</v>
      </c>
      <c r="H15" s="21">
        <v>2.52</v>
      </c>
      <c r="I15" s="21" t="s">
        <v>27</v>
      </c>
      <c r="J15" s="21">
        <v>3846.3</v>
      </c>
      <c r="K15" s="22">
        <v>500</v>
      </c>
      <c r="L15" s="24">
        <v>3589</v>
      </c>
      <c r="M15" s="22">
        <v>500</v>
      </c>
      <c r="N15" s="39"/>
      <c r="O15" s="30"/>
      <c r="P15" s="30"/>
      <c r="Q15" s="30"/>
    </row>
    <row r="16" ht="28" customHeight="1" spans="1:17">
      <c r="A16" s="33" t="s">
        <v>17</v>
      </c>
      <c r="B16" s="35" t="s">
        <v>18</v>
      </c>
      <c r="C16" s="21" t="s">
        <v>35</v>
      </c>
      <c r="D16" s="33">
        <v>2405087</v>
      </c>
      <c r="E16" s="33" t="s">
        <v>20</v>
      </c>
      <c r="F16" s="33">
        <v>5600</v>
      </c>
      <c r="G16" s="34" t="s">
        <v>36</v>
      </c>
      <c r="H16" s="21">
        <v>2.52</v>
      </c>
      <c r="I16" s="21" t="s">
        <v>27</v>
      </c>
      <c r="J16" s="21">
        <v>2784.09</v>
      </c>
      <c r="K16" s="22">
        <v>300</v>
      </c>
      <c r="L16" s="24">
        <v>1100</v>
      </c>
      <c r="M16" s="22">
        <v>300</v>
      </c>
      <c r="N16" s="39"/>
      <c r="O16" s="30"/>
      <c r="P16" s="30"/>
      <c r="Q16" s="30"/>
    </row>
    <row r="17" ht="24" customHeight="1" spans="1:17">
      <c r="A17" s="33" t="s">
        <v>17</v>
      </c>
      <c r="B17" s="35" t="s">
        <v>37</v>
      </c>
      <c r="C17" s="21" t="s">
        <v>35</v>
      </c>
      <c r="D17" s="33">
        <v>2405087</v>
      </c>
      <c r="E17" s="33" t="s">
        <v>20</v>
      </c>
      <c r="F17" s="33">
        <v>5600</v>
      </c>
      <c r="G17" s="34" t="s">
        <v>36</v>
      </c>
      <c r="H17" s="21">
        <v>2.52</v>
      </c>
      <c r="I17" s="21" t="s">
        <v>27</v>
      </c>
      <c r="J17" s="21">
        <v>3931.93</v>
      </c>
      <c r="K17" s="22">
        <v>1400</v>
      </c>
      <c r="L17" s="24">
        <v>3078</v>
      </c>
      <c r="M17" s="22">
        <v>1400</v>
      </c>
      <c r="N17" s="39"/>
      <c r="O17" s="30"/>
      <c r="P17" s="30"/>
      <c r="Q17" s="30"/>
    </row>
    <row r="18" ht="24.95" customHeight="1" spans="1:17">
      <c r="A18" s="33" t="s">
        <v>17</v>
      </c>
      <c r="B18" s="35" t="s">
        <v>34</v>
      </c>
      <c r="C18" s="21" t="s">
        <v>38</v>
      </c>
      <c r="D18" s="33">
        <v>198531</v>
      </c>
      <c r="E18" s="33" t="s">
        <v>20</v>
      </c>
      <c r="F18" s="33">
        <v>5000</v>
      </c>
      <c r="G18" s="34" t="s">
        <v>39</v>
      </c>
      <c r="H18" s="21">
        <v>2.11</v>
      </c>
      <c r="I18" s="21" t="s">
        <v>27</v>
      </c>
      <c r="J18" s="21">
        <v>5061.15</v>
      </c>
      <c r="K18" s="22">
        <v>300</v>
      </c>
      <c r="L18" s="24">
        <v>1240</v>
      </c>
      <c r="M18" s="22">
        <v>300</v>
      </c>
      <c r="N18" s="39"/>
      <c r="O18" s="30"/>
      <c r="P18" s="30"/>
      <c r="Q18" s="30"/>
    </row>
    <row r="19" ht="24.95" customHeight="1" spans="1:17">
      <c r="A19" s="33" t="s">
        <v>17</v>
      </c>
      <c r="B19" s="35" t="s">
        <v>30</v>
      </c>
      <c r="C19" s="21" t="s">
        <v>38</v>
      </c>
      <c r="D19" s="33">
        <v>198531</v>
      </c>
      <c r="E19" s="33" t="s">
        <v>20</v>
      </c>
      <c r="F19" s="33">
        <v>5000</v>
      </c>
      <c r="G19" s="34" t="s">
        <v>39</v>
      </c>
      <c r="H19" s="21">
        <v>2.11</v>
      </c>
      <c r="I19" s="21" t="s">
        <v>27</v>
      </c>
      <c r="J19" s="21">
        <v>3846.3</v>
      </c>
      <c r="K19" s="22">
        <v>500</v>
      </c>
      <c r="L19" s="24">
        <v>3589</v>
      </c>
      <c r="M19" s="22">
        <v>500</v>
      </c>
      <c r="N19" s="39"/>
      <c r="O19" s="30"/>
      <c r="P19" s="30"/>
      <c r="Q19" s="30"/>
    </row>
    <row r="20" ht="24.95" customHeight="1" spans="1:17">
      <c r="A20" s="33" t="s">
        <v>17</v>
      </c>
      <c r="B20" s="35" t="s">
        <v>18</v>
      </c>
      <c r="C20" s="21" t="s">
        <v>38</v>
      </c>
      <c r="D20" s="33">
        <v>198531</v>
      </c>
      <c r="E20" s="33" t="s">
        <v>20</v>
      </c>
      <c r="F20" s="33">
        <v>5000</v>
      </c>
      <c r="G20" s="34" t="s">
        <v>39</v>
      </c>
      <c r="H20" s="21">
        <v>2.11</v>
      </c>
      <c r="I20" s="21" t="s">
        <v>27</v>
      </c>
      <c r="J20" s="21">
        <v>2784.09</v>
      </c>
      <c r="K20" s="22">
        <v>300</v>
      </c>
      <c r="L20" s="24">
        <v>1100</v>
      </c>
      <c r="M20" s="22">
        <v>300</v>
      </c>
      <c r="N20" s="39"/>
      <c r="O20" s="30"/>
      <c r="P20" s="30"/>
      <c r="Q20" s="30"/>
    </row>
    <row r="21" ht="24.95" customHeight="1" spans="1:17">
      <c r="A21" s="33" t="s">
        <v>17</v>
      </c>
      <c r="B21" s="35" t="s">
        <v>37</v>
      </c>
      <c r="C21" s="21" t="s">
        <v>38</v>
      </c>
      <c r="D21" s="33">
        <v>198531</v>
      </c>
      <c r="E21" s="33" t="s">
        <v>20</v>
      </c>
      <c r="F21" s="33">
        <v>5000</v>
      </c>
      <c r="G21" s="34" t="s">
        <v>39</v>
      </c>
      <c r="H21" s="21">
        <v>2.11</v>
      </c>
      <c r="I21" s="21" t="s">
        <v>27</v>
      </c>
      <c r="J21" s="21">
        <v>3931.93</v>
      </c>
      <c r="K21" s="22">
        <v>200</v>
      </c>
      <c r="L21" s="24">
        <v>3078</v>
      </c>
      <c r="M21" s="22">
        <v>200</v>
      </c>
      <c r="N21" s="39"/>
      <c r="O21" s="30"/>
      <c r="P21" s="30"/>
      <c r="Q21" s="30"/>
    </row>
  </sheetData>
  <mergeCells count="6">
    <mergeCell ref="A1:C1"/>
    <mergeCell ref="A2:N2"/>
    <mergeCell ref="C4:I4"/>
    <mergeCell ref="J4:K4"/>
    <mergeCell ref="L4:M4"/>
    <mergeCell ref="N4:N5"/>
  </mergeCells>
  <pageMargins left="0.39300000667572" right="0.39300000667572" top="0.39300000667572" bottom="0.39300000667572" header="0" footer="0"/>
  <pageSetup paperSize="9" scale="5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tabSelected="1" zoomScale="84" zoomScaleNormal="84" workbookViewId="0">
      <pane ySplit="5" topLeftCell="A6" activePane="bottomLeft" state="frozen"/>
      <selection/>
      <selection pane="bottomLeft" activeCell="A6" sqref="$A6:$XFD27"/>
    </sheetView>
  </sheetViews>
  <sheetFormatPr defaultColWidth="10" defaultRowHeight="15" outlineLevelCol="4"/>
  <cols>
    <col min="1" max="1" width="14.625" style="1" customWidth="1"/>
    <col min="2" max="2" width="55.625" style="2" customWidth="1"/>
    <col min="3" max="3" width="14.875" style="2" customWidth="1"/>
    <col min="4" max="4" width="33.75" style="2" customWidth="1"/>
    <col min="5" max="5" width="14.875" style="2" customWidth="1"/>
    <col min="6" max="6" width="9.75" style="2" customWidth="1"/>
    <col min="7" max="16384" width="10" style="2"/>
  </cols>
  <sheetData>
    <row r="1" customHeight="1" spans="1:1">
      <c r="A1" s="3" t="s">
        <v>40</v>
      </c>
    </row>
    <row r="2" ht="29.25" customHeight="1" spans="1:5">
      <c r="A2" s="4" t="s">
        <v>41</v>
      </c>
      <c r="B2" s="4"/>
      <c r="C2" s="4"/>
      <c r="D2" s="4"/>
      <c r="E2" s="4"/>
    </row>
    <row r="3" ht="14.25" customHeight="1" spans="5:5">
      <c r="E3" s="5" t="s">
        <v>2</v>
      </c>
    </row>
    <row r="4" ht="19.5" customHeight="1" spans="1:5">
      <c r="A4" s="6" t="s">
        <v>42</v>
      </c>
      <c r="B4" s="7" t="s">
        <v>43</v>
      </c>
      <c r="C4" s="7"/>
      <c r="D4" s="8" t="s">
        <v>44</v>
      </c>
      <c r="E4" s="9"/>
    </row>
    <row r="5" ht="19.5" customHeight="1" spans="1:5">
      <c r="A5" s="10"/>
      <c r="B5" s="11" t="s">
        <v>9</v>
      </c>
      <c r="C5" s="11" t="s">
        <v>45</v>
      </c>
      <c r="D5" s="12" t="s">
        <v>46</v>
      </c>
      <c r="E5" s="13" t="s">
        <v>45</v>
      </c>
    </row>
    <row r="6" ht="30" customHeight="1" spans="1:5">
      <c r="A6" s="14" t="s">
        <v>47</v>
      </c>
      <c r="B6" s="15"/>
      <c r="C6" s="16">
        <f>C7+C12+C16+C18+C23</f>
        <v>5850</v>
      </c>
      <c r="D6" s="15"/>
      <c r="E6" s="17"/>
    </row>
    <row r="7" ht="30" customHeight="1" spans="1:5">
      <c r="A7" s="18">
        <v>1</v>
      </c>
      <c r="B7" s="18" t="s">
        <v>19</v>
      </c>
      <c r="C7" s="19">
        <f>SUM(C8:C11)</f>
        <v>1350</v>
      </c>
      <c r="D7" s="18"/>
      <c r="E7" s="19"/>
    </row>
    <row r="8" ht="30" customHeight="1" spans="1:5">
      <c r="A8" s="14"/>
      <c r="B8" s="18" t="s">
        <v>18</v>
      </c>
      <c r="C8" s="19">
        <v>200</v>
      </c>
      <c r="D8" s="18" t="s">
        <v>48</v>
      </c>
      <c r="E8" s="19">
        <v>200</v>
      </c>
    </row>
    <row r="9" ht="30" customHeight="1" spans="1:5">
      <c r="A9" s="14"/>
      <c r="B9" s="18" t="s">
        <v>28</v>
      </c>
      <c r="C9" s="19">
        <v>100</v>
      </c>
      <c r="D9" s="18" t="s">
        <v>48</v>
      </c>
      <c r="E9" s="19">
        <v>100</v>
      </c>
    </row>
    <row r="10" ht="30" customHeight="1" spans="1:5">
      <c r="A10" s="14"/>
      <c r="B10" s="18" t="s">
        <v>29</v>
      </c>
      <c r="C10" s="19">
        <v>350</v>
      </c>
      <c r="D10" s="18" t="s">
        <v>48</v>
      </c>
      <c r="E10" s="19">
        <v>350</v>
      </c>
    </row>
    <row r="11" ht="30" customHeight="1" spans="1:5">
      <c r="A11" s="14"/>
      <c r="B11" s="18" t="s">
        <v>30</v>
      </c>
      <c r="C11" s="19">
        <v>700</v>
      </c>
      <c r="D11" s="18" t="s">
        <v>48</v>
      </c>
      <c r="E11" s="19">
        <v>700</v>
      </c>
    </row>
    <row r="12" ht="30" customHeight="1" spans="1:5">
      <c r="A12" s="18">
        <v>2</v>
      </c>
      <c r="B12" s="18" t="s">
        <v>24</v>
      </c>
      <c r="C12" s="19">
        <f>SUM(C13:C15)</f>
        <v>500</v>
      </c>
      <c r="D12" s="18"/>
      <c r="E12" s="19"/>
    </row>
    <row r="13" ht="30" customHeight="1" spans="1:5">
      <c r="A13" s="14"/>
      <c r="B13" s="18" t="s">
        <v>18</v>
      </c>
      <c r="C13" s="19">
        <v>100</v>
      </c>
      <c r="D13" s="18" t="s">
        <v>49</v>
      </c>
      <c r="E13" s="19">
        <v>100</v>
      </c>
    </row>
    <row r="14" ht="30" customHeight="1" spans="1:5">
      <c r="A14" s="14"/>
      <c r="B14" s="18" t="s">
        <v>29</v>
      </c>
      <c r="C14" s="19">
        <v>100</v>
      </c>
      <c r="D14" s="18" t="s">
        <v>49</v>
      </c>
      <c r="E14" s="19">
        <v>100</v>
      </c>
    </row>
    <row r="15" ht="30" customHeight="1" spans="1:5">
      <c r="A15" s="14"/>
      <c r="B15" s="18" t="s">
        <v>30</v>
      </c>
      <c r="C15" s="19">
        <v>300</v>
      </c>
      <c r="D15" s="18" t="s">
        <v>49</v>
      </c>
      <c r="E15" s="19">
        <v>300</v>
      </c>
    </row>
    <row r="16" ht="30" customHeight="1" spans="1:5">
      <c r="A16" s="18">
        <v>3</v>
      </c>
      <c r="B16" s="18" t="s">
        <v>31</v>
      </c>
      <c r="C16" s="19">
        <v>100</v>
      </c>
      <c r="D16" s="18"/>
      <c r="E16" s="19"/>
    </row>
    <row r="17" ht="30" customHeight="1" spans="1:5">
      <c r="A17" s="14"/>
      <c r="B17" s="18" t="s">
        <v>30</v>
      </c>
      <c r="C17" s="19">
        <v>100</v>
      </c>
      <c r="D17" s="18" t="s">
        <v>48</v>
      </c>
      <c r="E17" s="19">
        <v>100</v>
      </c>
    </row>
    <row r="18" ht="30" customHeight="1" spans="1:5">
      <c r="A18" s="18">
        <v>4</v>
      </c>
      <c r="B18" s="20" t="s">
        <v>35</v>
      </c>
      <c r="C18" s="19">
        <v>2600</v>
      </c>
      <c r="D18" s="18"/>
      <c r="E18" s="19"/>
    </row>
    <row r="19" ht="30" customHeight="1" spans="1:5">
      <c r="A19" s="14"/>
      <c r="B19" s="21" t="s">
        <v>34</v>
      </c>
      <c r="C19" s="22">
        <v>400</v>
      </c>
      <c r="D19" s="18" t="s">
        <v>48</v>
      </c>
      <c r="E19" s="22">
        <v>400</v>
      </c>
    </row>
    <row r="20" ht="30" customHeight="1" spans="1:5">
      <c r="A20" s="14"/>
      <c r="B20" s="21" t="s">
        <v>30</v>
      </c>
      <c r="C20" s="22">
        <v>500</v>
      </c>
      <c r="D20" s="18" t="s">
        <v>48</v>
      </c>
      <c r="E20" s="22">
        <v>500</v>
      </c>
    </row>
    <row r="21" ht="30" customHeight="1" spans="1:5">
      <c r="A21" s="14"/>
      <c r="B21" s="21" t="s">
        <v>18</v>
      </c>
      <c r="C21" s="22">
        <v>300</v>
      </c>
      <c r="D21" s="18" t="s">
        <v>48</v>
      </c>
      <c r="E21" s="22">
        <v>300</v>
      </c>
    </row>
    <row r="22" ht="30" customHeight="1" spans="1:5">
      <c r="A22" s="14"/>
      <c r="B22" s="21" t="s">
        <v>37</v>
      </c>
      <c r="C22" s="22">
        <v>1400</v>
      </c>
      <c r="D22" s="18" t="s">
        <v>48</v>
      </c>
      <c r="E22" s="22">
        <v>1400</v>
      </c>
    </row>
    <row r="23" ht="30" customHeight="1" spans="1:5">
      <c r="A23" s="23">
        <v>5</v>
      </c>
      <c r="B23" s="20" t="s">
        <v>38</v>
      </c>
      <c r="C23" s="24">
        <v>1300</v>
      </c>
      <c r="D23" s="25"/>
      <c r="E23" s="26"/>
    </row>
    <row r="24" ht="30" customHeight="1" spans="1:5">
      <c r="A24" s="14"/>
      <c r="B24" s="21" t="s">
        <v>34</v>
      </c>
      <c r="C24" s="22">
        <v>300</v>
      </c>
      <c r="D24" s="18" t="s">
        <v>48</v>
      </c>
      <c r="E24" s="22">
        <v>300</v>
      </c>
    </row>
    <row r="25" ht="30" customHeight="1" spans="1:5">
      <c r="A25" s="14"/>
      <c r="B25" s="21" t="s">
        <v>30</v>
      </c>
      <c r="C25" s="22">
        <v>500</v>
      </c>
      <c r="D25" s="18" t="s">
        <v>48</v>
      </c>
      <c r="E25" s="22">
        <v>500</v>
      </c>
    </row>
    <row r="26" ht="30" customHeight="1" spans="1:5">
      <c r="A26" s="14"/>
      <c r="B26" s="21" t="s">
        <v>18</v>
      </c>
      <c r="C26" s="22">
        <v>300</v>
      </c>
      <c r="D26" s="18" t="s">
        <v>48</v>
      </c>
      <c r="E26" s="22">
        <v>300</v>
      </c>
    </row>
    <row r="27" ht="30" customHeight="1" spans="1:5">
      <c r="A27" s="14"/>
      <c r="B27" s="21" t="s">
        <v>37</v>
      </c>
      <c r="C27" s="22">
        <v>200</v>
      </c>
      <c r="D27" s="18" t="s">
        <v>48</v>
      </c>
      <c r="E27" s="22">
        <v>200</v>
      </c>
    </row>
  </sheetData>
  <mergeCells count="4">
    <mergeCell ref="A2:E2"/>
    <mergeCell ref="B4:C4"/>
    <mergeCell ref="D4:E4"/>
    <mergeCell ref="A4:A5"/>
  </mergeCells>
  <dataValidations count="1">
    <dataValidation allowBlank="1" showInputMessage="1" showErrorMessage="1" sqref="D7"/>
  </dataValidations>
  <pageMargins left="0.751388888888889" right="0.751388888888889" top="0.857638888888889" bottom="0.267361111111111" header="0" footer="0"/>
  <pageSetup paperSize="9" scale="6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附件1-1</vt:lpstr>
      <vt:lpstr>附件1-3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2021-05-14T08:10:00Z</dcterms:created>
  <cp:lastPrinted>2022-06-17T00:58:00Z</cp:lastPrinted>
  <dcterms:modified xsi:type="dcterms:W3CDTF">2025-07-07T07:07:20Z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721BE1111B6A4E6BB68987A1E358DC22_12</vt:lpwstr>
  </property>
</Properties>
</file>